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anovas\Desktop\Transparencia Corepol\2022\2-Febrero\"/>
    </mc:Choice>
  </mc:AlternateContent>
  <xr:revisionPtr revIDLastSave="0" documentId="13_ncr:1_{65D62FBB-BB28-45D3-B2B0-BEAD5FC62E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1 Presupuesto Aprobad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7" i="3" l="1"/>
  <c r="C87" i="3"/>
  <c r="D84" i="3"/>
  <c r="C84" i="3"/>
  <c r="D81" i="3"/>
  <c r="C81" i="3"/>
  <c r="D71" i="3"/>
  <c r="C71" i="3"/>
  <c r="D68" i="3"/>
  <c r="C68" i="3"/>
  <c r="D63" i="3"/>
  <c r="C63" i="3"/>
  <c r="D53" i="3"/>
  <c r="C53" i="3"/>
  <c r="D45" i="3"/>
  <c r="C45" i="3"/>
  <c r="D37" i="3"/>
  <c r="C37" i="3"/>
  <c r="D27" i="3"/>
  <c r="C27" i="3"/>
  <c r="D17" i="3"/>
  <c r="C17" i="3"/>
  <c r="D11" i="3"/>
  <c r="C11" i="3"/>
  <c r="C89" i="3" l="1"/>
  <c r="D89" i="3"/>
  <c r="C75" i="3"/>
  <c r="C91" i="3" s="1"/>
  <c r="D75" i="3"/>
  <c r="D91" i="3" s="1"/>
</calcChain>
</file>

<file path=xl/sharedStrings.xml><?xml version="1.0" encoding="utf-8"?>
<sst xmlns="http://schemas.openxmlformats.org/spreadsheetml/2006/main" count="96" uniqueCount="96">
  <si>
    <t>POLICIA NACIONAL</t>
  </si>
  <si>
    <t>COMITÉ DE RETIRO DE LA POLICIA NACIONAL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</si>
  <si>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</si>
  <si>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</si>
  <si>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</si>
  <si>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</si>
  <si>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</si>
  <si>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</si>
  <si>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</si>
  <si>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</si>
  <si>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</si>
  <si>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</si>
  <si>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</si>
  <si>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</si>
  <si>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</si>
  <si>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</si>
  <si>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</si>
  <si>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</si>
  <si>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</si>
  <si>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</si>
  <si>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</si>
  <si>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</si>
  <si>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</si>
  <si>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</si>
  <si>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</si>
  <si>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</si>
  <si>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</si>
  <si>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</si>
  <si>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</si>
  <si>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</si>
  <si>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</si>
  <si>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</si>
  <si>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</si>
  <si>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</si>
  <si>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</si>
  <si>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</si>
  <si>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</si>
  <si>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</si>
  <si>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</si>
  <si>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</si>
  <si>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</si>
  <si>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</si>
  <si>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</si>
  <si>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</si>
  <si>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</si>
  <si>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</si>
  <si>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</si>
  <si>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</si>
  <si>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</si>
  <si>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</si>
  <si>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</si>
  <si>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</si>
  <si>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</si>
  <si>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</si>
  <si>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</si>
  <si>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</si>
  <si>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</si>
  <si>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</si>
  <si>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</si>
  <si>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</si>
  <si>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</si>
  <si>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</si>
  <si>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</si>
  <si>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</si>
  <si>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</si>
  <si>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</si>
  <si>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</si>
  <si>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</si>
  <si>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</si>
  <si>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</si>
  <si>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</si>
  <si>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</si>
  <si>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</si>
  <si>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</si>
  <si>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</si>
  <si>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</si>
  <si>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</si>
  <si>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</si>
  <si>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</si>
  <si>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</si>
  <si>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</si>
  <si>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Presupuesto Aprobado: </t>
  </si>
  <si>
    <t xml:space="preserve">Presupuesto Modificado: </t>
  </si>
  <si>
    <t xml:space="preserve">Se refiere al presupuesto aprobado en caso de que el Congreso Nacional apruebe un presupuesto complementario. </t>
  </si>
  <si>
    <t xml:space="preserve">Total Devengado: 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</si>
  <si>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</si>
  <si>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Se refiere al presupuesto aprobado en la Ley de Presupuesto General del Estado.</t>
  </si>
  <si>
    <t xml:space="preserve">Presupuesto de Gastos y Aplicaciones Financieras </t>
  </si>
  <si>
    <t>PRESUPUESTO APROBADO</t>
  </si>
  <si>
    <t>PRESUPUESTO MODIFICADO</t>
  </si>
  <si>
    <t>2.6.2 - MOBILIARIO Y EQUIPO EDUCACIONAL Y RECREATIVO</t>
  </si>
  <si>
    <t>Fuente: [Reporte del SIGEF]</t>
  </si>
  <si>
    <t>1. Se presenta la clasificacion objetal del gasto a nivel de cuenta.</t>
  </si>
  <si>
    <t>2. Fecha de imputación: último día del mes analizado.</t>
  </si>
  <si>
    <t>AÑO 2022</t>
  </si>
  <si>
    <t>3. Fecha de registro: del dia [01] de [enero] al [28] de [febrero] de [2022].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</si>
</sst>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0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/>
    <xf numFmtId="0" fontId="9" fillId="0" borderId="0" xfId="0" applyFont="1"/>
    <xf numFmtId="0" fontId="3" fillId="0" borderId="0" xfId="0" applyFont="1" applyAlignment="1"/>
    <xf numFmtId="0" fontId="9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43" fontId="6" fillId="4" borderId="0" xfId="1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 wrapText="1"/>
    </xf>
    <xf numFmtId="43" fontId="6" fillId="5" borderId="0" xfId="1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43" fontId="6" fillId="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2</xdr:row>
      <xdr:rowOff>9697</xdr:rowOff>
    </xdr:from>
    <xdr:to>
      <xdr:col>0</xdr:col>
      <xdr:colOff>1414731</xdr:colOff>
      <xdr:row>7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840" y="438322"/>
          <a:ext cx="0" cy="104757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1</xdr:row>
      <xdr:rowOff>57150</xdr:rowOff>
    </xdr:from>
    <xdr:to>
      <xdr:col>1</xdr:col>
      <xdr:colOff>1066800</xdr:colOff>
      <xdr:row>7</xdr:row>
      <xdr:rowOff>95250</xdr:rowOff>
    </xdr:to>
    <xdr:pic>
      <xdr:nvPicPr>
        <xdr:cNvPr id="3" name="2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7650"/>
          <a:ext cx="1066800" cy="1333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1</xdr:row>
      <xdr:rowOff>99392</xdr:rowOff>
    </xdr:from>
    <xdr:to>
      <xdr:col>1</xdr:col>
      <xdr:colOff>1068457</xdr:colOff>
      <xdr:row>7</xdr:row>
      <xdr:rowOff>57978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289892"/>
          <a:ext cx="1382781" cy="1253986"/>
        </a:xfrm>
        <a:prstGeom prst="rect">
          <a:avLst/>
        </a:prstGeom>
      </xdr:spPr>
    </xdr:pic>
    <xdr:clientData/>
  </xdr:twoCellAnchor>
  <xdr:twoCellAnchor>
    <xdr:from>
      <xdr:col>2</xdr:col>
      <xdr:colOff>973915</xdr:colOff>
      <xdr:row>1</xdr:row>
      <xdr:rowOff>216592</xdr:rowOff>
    </xdr:from>
    <xdr:to>
      <xdr:col>3</xdr:col>
      <xdr:colOff>977278</xdr:colOff>
      <xdr:row>6</xdr:row>
      <xdr:rowOff>182217</xdr:rowOff>
    </xdr:to>
    <xdr:pic>
      <xdr:nvPicPr>
        <xdr:cNvPr id="5" name="Imagen 32" descr="COREPO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82698" y="407092"/>
          <a:ext cx="1005558" cy="1075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20"/>
  <sheetViews>
    <sheetView tabSelected="1" zoomScale="115" zoomScaleNormal="115" workbookViewId="0">
      <selection activeCell="A110" sqref="A110:B110"/>
    </sheetView>
  </sheetViews>
  <sheetFormatPr baseColWidth="10" defaultRowHeight="15" x14ac:dyDescent="0.25"/>
  <cols>
    <col min="1" max="1" width="4.7109375" customWidth="1"/>
    <col min="2" max="2" width="55.42578125" bestFit="1" customWidth="1"/>
    <col min="3" max="4" width="15" bestFit="1" customWidth="1"/>
  </cols>
  <sheetData>
    <row r="2" spans="1:4" ht="18.75" x14ac:dyDescent="0.25">
      <c r="A2" s="35" t="s">
        <v>0</v>
      </c>
      <c r="B2" s="35"/>
      <c r="C2" s="35"/>
      <c r="D2" s="35"/>
    </row>
    <row r="3" spans="1:4" ht="18.75" x14ac:dyDescent="0.25">
      <c r="A3" s="35" t="s">
        <v>1</v>
      </c>
      <c r="B3" s="35"/>
      <c r="C3" s="35"/>
      <c r="D3" s="35"/>
    </row>
    <row r="4" spans="1:4" ht="18.75" x14ac:dyDescent="0.25">
      <c r="A4" s="35" t="s">
        <v>94</v>
      </c>
      <c r="B4" s="35"/>
      <c r="C4" s="35"/>
      <c r="D4" s="35"/>
    </row>
    <row r="6" spans="1:4" ht="15.75" x14ac:dyDescent="0.25">
      <c r="A6" s="36" t="s">
        <v>87</v>
      </c>
      <c r="B6" s="36"/>
      <c r="C6" s="36"/>
      <c r="D6" s="36"/>
    </row>
    <row r="7" spans="1:4" x14ac:dyDescent="0.25">
      <c r="A7" s="37" t="s">
        <v>2</v>
      </c>
      <c r="B7" s="37"/>
      <c r="C7" s="37"/>
      <c r="D7" s="37"/>
    </row>
    <row r="9" spans="1:4" ht="30" x14ac:dyDescent="0.25">
      <c r="A9" s="2" t="s">
        <v>3</v>
      </c>
      <c r="B9" s="3"/>
      <c r="C9" s="4" t="s">
        <v>88</v>
      </c>
      <c r="D9" s="4" t="s">
        <v>89</v>
      </c>
    </row>
    <row r="10" spans="1:4" x14ac:dyDescent="0.25">
      <c r="A10" s="5" t="s">
        <v>4</v>
      </c>
      <c r="B10" s="6"/>
      <c r="C10" s="7"/>
      <c r="D10" s="7"/>
    </row>
    <row r="11" spans="1:4" x14ac:dyDescent="0.25">
      <c r="A11" s="23" t="s">
        <v>5</v>
      </c>
      <c r="B11" s="24"/>
      <c r="C11" s="25">
        <f>SUM(C12:C16)</f>
        <v>27976344</v>
      </c>
      <c r="D11" s="25">
        <f>SUM(D12:D16)</f>
        <v>0</v>
      </c>
    </row>
    <row r="12" spans="1:4" x14ac:dyDescent="0.25">
      <c r="A12" s="9"/>
      <c r="B12" s="10" t="s">
        <v>6</v>
      </c>
      <c r="C12" s="11">
        <v>18675300</v>
      </c>
      <c r="D12" s="11">
        <v>0</v>
      </c>
    </row>
    <row r="13" spans="1:4" x14ac:dyDescent="0.25">
      <c r="A13" s="9"/>
      <c r="B13" s="10" t="s">
        <v>7</v>
      </c>
      <c r="C13" s="11">
        <v>7784400</v>
      </c>
      <c r="D13" s="11">
        <v>0</v>
      </c>
    </row>
    <row r="14" spans="1:4" x14ac:dyDescent="0.25">
      <c r="A14" s="9"/>
      <c r="B14" s="10" t="s">
        <v>8</v>
      </c>
      <c r="C14" s="11">
        <v>0</v>
      </c>
      <c r="D14" s="11">
        <v>0</v>
      </c>
    </row>
    <row r="15" spans="1:4" x14ac:dyDescent="0.25">
      <c r="A15" s="9"/>
      <c r="B15" s="10" t="s">
        <v>9</v>
      </c>
      <c r="C15" s="11">
        <v>0</v>
      </c>
      <c r="D15" s="11">
        <v>0</v>
      </c>
    </row>
    <row r="16" spans="1:4" x14ac:dyDescent="0.25">
      <c r="A16" s="9"/>
      <c r="B16" s="10" t="s">
        <v>10</v>
      </c>
      <c r="C16" s="11">
        <v>1516644</v>
      </c>
      <c r="D16" s="11">
        <v>0</v>
      </c>
    </row>
    <row r="17" spans="1:4" s="1" customFormat="1" x14ac:dyDescent="0.25">
      <c r="A17" s="26" t="s">
        <v>11</v>
      </c>
      <c r="B17" s="27"/>
      <c r="C17" s="25">
        <f>SUM(C18:C26)</f>
        <v>2592368</v>
      </c>
      <c r="D17" s="25">
        <f>SUM(D18:D26)</f>
        <v>0</v>
      </c>
    </row>
    <row r="18" spans="1:4" s="1" customFormat="1" x14ac:dyDescent="0.25">
      <c r="A18" s="12"/>
      <c r="B18" s="10" t="s">
        <v>12</v>
      </c>
      <c r="C18" s="11">
        <v>1512025</v>
      </c>
      <c r="D18" s="11">
        <v>0</v>
      </c>
    </row>
    <row r="19" spans="1:4" s="1" customFormat="1" x14ac:dyDescent="0.25">
      <c r="A19" s="12"/>
      <c r="B19" s="10" t="s">
        <v>13</v>
      </c>
      <c r="C19" s="11">
        <v>0</v>
      </c>
      <c r="D19" s="11">
        <v>0</v>
      </c>
    </row>
    <row r="20" spans="1:4" s="1" customFormat="1" x14ac:dyDescent="0.25">
      <c r="A20" s="12"/>
      <c r="B20" s="10" t="s">
        <v>14</v>
      </c>
      <c r="C20" s="11">
        <v>0</v>
      </c>
      <c r="D20" s="11">
        <v>0</v>
      </c>
    </row>
    <row r="21" spans="1:4" s="1" customFormat="1" x14ac:dyDescent="0.25">
      <c r="A21" s="12"/>
      <c r="B21" s="10" t="s">
        <v>15</v>
      </c>
      <c r="C21" s="11">
        <v>0</v>
      </c>
      <c r="D21" s="11">
        <v>0</v>
      </c>
    </row>
    <row r="22" spans="1:4" s="1" customFormat="1" x14ac:dyDescent="0.25">
      <c r="A22" s="12"/>
      <c r="B22" s="10" t="s">
        <v>16</v>
      </c>
      <c r="C22" s="11">
        <v>0</v>
      </c>
      <c r="D22" s="11">
        <v>0</v>
      </c>
    </row>
    <row r="23" spans="1:4" s="1" customFormat="1" x14ac:dyDescent="0.25">
      <c r="A23" s="12"/>
      <c r="B23" s="10" t="s">
        <v>17</v>
      </c>
      <c r="C23" s="11">
        <v>65000</v>
      </c>
      <c r="D23" s="11">
        <v>0</v>
      </c>
    </row>
    <row r="24" spans="1:4" s="1" customFormat="1" ht="24" x14ac:dyDescent="0.25">
      <c r="A24" s="12"/>
      <c r="B24" s="10" t="s">
        <v>18</v>
      </c>
      <c r="C24" s="11">
        <v>946343</v>
      </c>
      <c r="D24" s="11">
        <v>0</v>
      </c>
    </row>
    <row r="25" spans="1:4" s="1" customFormat="1" ht="24" x14ac:dyDescent="0.25">
      <c r="A25" s="12"/>
      <c r="B25" s="10" t="s">
        <v>19</v>
      </c>
      <c r="C25" s="11">
        <v>69000</v>
      </c>
      <c r="D25" s="11">
        <v>0</v>
      </c>
    </row>
    <row r="26" spans="1:4" s="1" customFormat="1" x14ac:dyDescent="0.25">
      <c r="A26" s="12"/>
      <c r="B26" s="10" t="s">
        <v>20</v>
      </c>
      <c r="C26" s="11">
        <v>0</v>
      </c>
      <c r="D26" s="11">
        <v>0</v>
      </c>
    </row>
    <row r="27" spans="1:4" s="1" customFormat="1" x14ac:dyDescent="0.25">
      <c r="A27" s="26" t="s">
        <v>21</v>
      </c>
      <c r="B27" s="27"/>
      <c r="C27" s="25">
        <f>SUM(C28:C36)</f>
        <v>23383919.960000001</v>
      </c>
      <c r="D27" s="25">
        <f>SUM(D28:D36)</f>
        <v>0</v>
      </c>
    </row>
    <row r="28" spans="1:4" s="1" customFormat="1" x14ac:dyDescent="0.25">
      <c r="A28" s="12"/>
      <c r="B28" s="10" t="s">
        <v>22</v>
      </c>
      <c r="C28" s="11">
        <v>0</v>
      </c>
      <c r="D28" s="11">
        <v>0</v>
      </c>
    </row>
    <row r="29" spans="1:4" s="1" customFormat="1" x14ac:dyDescent="0.25">
      <c r="A29" s="12"/>
      <c r="B29" s="10" t="s">
        <v>23</v>
      </c>
      <c r="C29" s="11">
        <v>0</v>
      </c>
      <c r="D29" s="11">
        <v>0</v>
      </c>
    </row>
    <row r="30" spans="1:4" s="1" customFormat="1" x14ac:dyDescent="0.25">
      <c r="A30" s="12"/>
      <c r="B30" s="10" t="s">
        <v>24</v>
      </c>
      <c r="C30" s="11">
        <v>715022</v>
      </c>
      <c r="D30" s="11">
        <v>0</v>
      </c>
    </row>
    <row r="31" spans="1:4" s="1" customFormat="1" x14ac:dyDescent="0.25">
      <c r="A31" s="12"/>
      <c r="B31" s="10" t="s">
        <v>25</v>
      </c>
      <c r="C31" s="11">
        <v>15000000</v>
      </c>
      <c r="D31" s="11">
        <v>0</v>
      </c>
    </row>
    <row r="32" spans="1:4" s="1" customFormat="1" x14ac:dyDescent="0.25">
      <c r="A32" s="12"/>
      <c r="B32" s="10" t="s">
        <v>26</v>
      </c>
      <c r="C32" s="11">
        <v>44000</v>
      </c>
      <c r="D32" s="11">
        <v>0</v>
      </c>
    </row>
    <row r="33" spans="1:4" s="1" customFormat="1" ht="24" x14ac:dyDescent="0.25">
      <c r="A33" s="12"/>
      <c r="B33" s="10" t="s">
        <v>27</v>
      </c>
      <c r="C33" s="11">
        <v>0</v>
      </c>
      <c r="D33" s="11">
        <v>0</v>
      </c>
    </row>
    <row r="34" spans="1:4" s="1" customFormat="1" ht="24" x14ac:dyDescent="0.25">
      <c r="A34" s="12"/>
      <c r="B34" s="10" t="s">
        <v>28</v>
      </c>
      <c r="C34" s="11">
        <v>5128440</v>
      </c>
      <c r="D34" s="11">
        <v>0</v>
      </c>
    </row>
    <row r="35" spans="1:4" s="1" customFormat="1" ht="24" x14ac:dyDescent="0.25">
      <c r="A35" s="12"/>
      <c r="B35" s="10" t="s">
        <v>29</v>
      </c>
      <c r="C35" s="11">
        <v>0</v>
      </c>
      <c r="D35" s="11">
        <v>0</v>
      </c>
    </row>
    <row r="36" spans="1:4" s="1" customFormat="1" x14ac:dyDescent="0.25">
      <c r="A36" s="12"/>
      <c r="B36" s="10" t="s">
        <v>30</v>
      </c>
      <c r="C36" s="11">
        <v>2496457.96</v>
      </c>
      <c r="D36" s="11">
        <v>0</v>
      </c>
    </row>
    <row r="37" spans="1:4" s="1" customFormat="1" x14ac:dyDescent="0.25">
      <c r="A37" s="26" t="s">
        <v>31</v>
      </c>
      <c r="B37" s="27"/>
      <c r="C37" s="25">
        <f>SUM(C38:C44)</f>
        <v>0</v>
      </c>
      <c r="D37" s="25">
        <f>SUM(D38:D44)</f>
        <v>0</v>
      </c>
    </row>
    <row r="38" spans="1:4" s="1" customFormat="1" x14ac:dyDescent="0.25">
      <c r="A38" s="12"/>
      <c r="B38" s="10" t="s">
        <v>32</v>
      </c>
      <c r="C38" s="11">
        <v>0</v>
      </c>
      <c r="D38" s="11">
        <v>0</v>
      </c>
    </row>
    <row r="39" spans="1:4" s="1" customFormat="1" ht="24" x14ac:dyDescent="0.25">
      <c r="A39" s="12"/>
      <c r="B39" s="10" t="s">
        <v>33</v>
      </c>
      <c r="C39" s="11">
        <v>0</v>
      </c>
      <c r="D39" s="11">
        <v>0</v>
      </c>
    </row>
    <row r="40" spans="1:4" s="1" customFormat="1" ht="24" x14ac:dyDescent="0.25">
      <c r="A40" s="12"/>
      <c r="B40" s="10" t="s">
        <v>34</v>
      </c>
      <c r="C40" s="11">
        <v>0</v>
      </c>
      <c r="D40" s="11">
        <v>0</v>
      </c>
    </row>
    <row r="41" spans="1:4" s="1" customFormat="1" ht="24" x14ac:dyDescent="0.25">
      <c r="A41" s="12"/>
      <c r="B41" s="10" t="s">
        <v>35</v>
      </c>
      <c r="C41" s="11">
        <v>0</v>
      </c>
      <c r="D41" s="11">
        <v>0</v>
      </c>
    </row>
    <row r="42" spans="1:4" s="1" customFormat="1" ht="24" x14ac:dyDescent="0.25">
      <c r="A42" s="12"/>
      <c r="B42" s="10" t="s">
        <v>36</v>
      </c>
      <c r="C42" s="11">
        <v>0</v>
      </c>
      <c r="D42" s="11">
        <v>0</v>
      </c>
    </row>
    <row r="43" spans="1:4" s="1" customFormat="1" x14ac:dyDescent="0.25">
      <c r="A43" s="12"/>
      <c r="B43" s="10" t="s">
        <v>37</v>
      </c>
      <c r="C43" s="11">
        <v>0</v>
      </c>
      <c r="D43" s="11">
        <v>0</v>
      </c>
    </row>
    <row r="44" spans="1:4" s="1" customFormat="1" ht="24" x14ac:dyDescent="0.25">
      <c r="A44" s="12"/>
      <c r="B44" s="10" t="s">
        <v>38</v>
      </c>
      <c r="C44" s="11">
        <v>0</v>
      </c>
      <c r="D44" s="11">
        <v>0</v>
      </c>
    </row>
    <row r="45" spans="1:4" s="1" customFormat="1" x14ac:dyDescent="0.25">
      <c r="A45" s="26" t="s">
        <v>39</v>
      </c>
      <c r="B45" s="27"/>
      <c r="C45" s="25">
        <f>SUM(C46:C52)</f>
        <v>0</v>
      </c>
      <c r="D45" s="25">
        <f>SUM(D46:D52)</f>
        <v>0</v>
      </c>
    </row>
    <row r="46" spans="1:4" s="1" customFormat="1" x14ac:dyDescent="0.25">
      <c r="A46" s="12"/>
      <c r="B46" s="10" t="s">
        <v>40</v>
      </c>
      <c r="C46" s="11">
        <v>0</v>
      </c>
      <c r="D46" s="11">
        <v>0</v>
      </c>
    </row>
    <row r="47" spans="1:4" s="1" customFormat="1" ht="24" x14ac:dyDescent="0.25">
      <c r="A47" s="12"/>
      <c r="B47" s="10" t="s">
        <v>41</v>
      </c>
      <c r="C47" s="11">
        <v>0</v>
      </c>
      <c r="D47" s="11">
        <v>0</v>
      </c>
    </row>
    <row r="48" spans="1:4" s="1" customFormat="1" ht="24" x14ac:dyDescent="0.25">
      <c r="A48" s="12"/>
      <c r="B48" s="10" t="s">
        <v>42</v>
      </c>
      <c r="C48" s="11">
        <v>0</v>
      </c>
      <c r="D48" s="11">
        <v>0</v>
      </c>
    </row>
    <row r="49" spans="1:4" s="1" customFormat="1" ht="24" x14ac:dyDescent="0.25">
      <c r="A49" s="12"/>
      <c r="B49" s="10" t="s">
        <v>43</v>
      </c>
      <c r="C49" s="11">
        <v>0</v>
      </c>
      <c r="D49" s="11">
        <v>0</v>
      </c>
    </row>
    <row r="50" spans="1:4" s="1" customFormat="1" ht="24" x14ac:dyDescent="0.25">
      <c r="A50" s="12"/>
      <c r="B50" s="10" t="s">
        <v>44</v>
      </c>
      <c r="C50" s="11">
        <v>0</v>
      </c>
      <c r="D50" s="11">
        <v>0</v>
      </c>
    </row>
    <row r="51" spans="1:4" s="1" customFormat="1" x14ac:dyDescent="0.25">
      <c r="A51" s="12"/>
      <c r="B51" s="10" t="s">
        <v>45</v>
      </c>
      <c r="C51" s="11">
        <v>0</v>
      </c>
      <c r="D51" s="11">
        <v>0</v>
      </c>
    </row>
    <row r="52" spans="1:4" s="1" customFormat="1" ht="24" x14ac:dyDescent="0.25">
      <c r="A52" s="12"/>
      <c r="B52" s="10" t="s">
        <v>46</v>
      </c>
      <c r="C52" s="11">
        <v>0</v>
      </c>
      <c r="D52" s="11">
        <v>0</v>
      </c>
    </row>
    <row r="53" spans="1:4" s="1" customFormat="1" x14ac:dyDescent="0.25">
      <c r="A53" s="26" t="s">
        <v>47</v>
      </c>
      <c r="B53" s="27"/>
      <c r="C53" s="25">
        <f>SUM(C54:C62)</f>
        <v>3481926.45</v>
      </c>
      <c r="D53" s="25">
        <f>SUM(D54:D62)</f>
        <v>0</v>
      </c>
    </row>
    <row r="54" spans="1:4" s="1" customFormat="1" x14ac:dyDescent="0.25">
      <c r="A54" s="12"/>
      <c r="B54" s="10" t="s">
        <v>48</v>
      </c>
      <c r="C54" s="11">
        <v>1495884</v>
      </c>
      <c r="D54" s="11">
        <v>0</v>
      </c>
    </row>
    <row r="55" spans="1:4" s="1" customFormat="1" x14ac:dyDescent="0.25">
      <c r="A55" s="12"/>
      <c r="B55" s="10" t="s">
        <v>90</v>
      </c>
      <c r="C55" s="11">
        <v>0</v>
      </c>
      <c r="D55" s="11">
        <v>0</v>
      </c>
    </row>
    <row r="56" spans="1:4" s="1" customFormat="1" x14ac:dyDescent="0.25">
      <c r="A56" s="12"/>
      <c r="B56" s="10" t="s">
        <v>49</v>
      </c>
      <c r="C56" s="11">
        <v>0</v>
      </c>
      <c r="D56" s="11">
        <v>0</v>
      </c>
    </row>
    <row r="57" spans="1:4" s="1" customFormat="1" ht="24" x14ac:dyDescent="0.25">
      <c r="A57" s="12"/>
      <c r="B57" s="10" t="s">
        <v>50</v>
      </c>
      <c r="C57" s="11">
        <v>0</v>
      </c>
      <c r="D57" s="11">
        <v>0</v>
      </c>
    </row>
    <row r="58" spans="1:4" s="1" customFormat="1" x14ac:dyDescent="0.25">
      <c r="A58" s="12"/>
      <c r="B58" s="10" t="s">
        <v>51</v>
      </c>
      <c r="C58" s="11">
        <v>1924417.45</v>
      </c>
      <c r="D58" s="11">
        <v>0</v>
      </c>
    </row>
    <row r="59" spans="1:4" s="1" customFormat="1" x14ac:dyDescent="0.25">
      <c r="A59" s="12"/>
      <c r="B59" s="10" t="s">
        <v>52</v>
      </c>
      <c r="C59" s="11">
        <v>0</v>
      </c>
      <c r="D59" s="11">
        <v>0</v>
      </c>
    </row>
    <row r="60" spans="1:4" s="1" customFormat="1" x14ac:dyDescent="0.25">
      <c r="A60" s="12"/>
      <c r="B60" s="10" t="s">
        <v>53</v>
      </c>
      <c r="C60" s="11">
        <v>0</v>
      </c>
      <c r="D60" s="11">
        <v>0</v>
      </c>
    </row>
    <row r="61" spans="1:4" s="1" customFormat="1" x14ac:dyDescent="0.25">
      <c r="A61" s="12"/>
      <c r="B61" s="10" t="s">
        <v>54</v>
      </c>
      <c r="C61" s="11">
        <v>61625</v>
      </c>
      <c r="D61" s="11">
        <v>0</v>
      </c>
    </row>
    <row r="62" spans="1:4" s="1" customFormat="1" ht="24" x14ac:dyDescent="0.25">
      <c r="A62" s="12"/>
      <c r="B62" s="10" t="s">
        <v>55</v>
      </c>
      <c r="C62" s="11">
        <v>0</v>
      </c>
      <c r="D62" s="11">
        <v>0</v>
      </c>
    </row>
    <row r="63" spans="1:4" s="1" customFormat="1" x14ac:dyDescent="0.25">
      <c r="A63" s="26" t="s">
        <v>56</v>
      </c>
      <c r="B63" s="27"/>
      <c r="C63" s="25">
        <f>SUM(C64:C67)</f>
        <v>1611109.59</v>
      </c>
      <c r="D63" s="25">
        <f>SUM(D64:D67)</f>
        <v>0</v>
      </c>
    </row>
    <row r="64" spans="1:4" s="1" customFormat="1" x14ac:dyDescent="0.25">
      <c r="A64" s="12"/>
      <c r="B64" s="10" t="s">
        <v>57</v>
      </c>
      <c r="C64" s="11">
        <v>1611109.59</v>
      </c>
      <c r="D64" s="11">
        <v>0</v>
      </c>
    </row>
    <row r="65" spans="1:4" s="1" customFormat="1" x14ac:dyDescent="0.25">
      <c r="A65" s="12"/>
      <c r="B65" s="10" t="s">
        <v>58</v>
      </c>
      <c r="C65" s="11">
        <v>0</v>
      </c>
      <c r="D65" s="11">
        <v>0</v>
      </c>
    </row>
    <row r="66" spans="1:4" s="1" customFormat="1" x14ac:dyDescent="0.25">
      <c r="A66" s="12"/>
      <c r="B66" s="10" t="s">
        <v>59</v>
      </c>
      <c r="C66" s="11">
        <v>0</v>
      </c>
      <c r="D66" s="11">
        <v>0</v>
      </c>
    </row>
    <row r="67" spans="1:4" s="1" customFormat="1" ht="24" x14ac:dyDescent="0.25">
      <c r="A67" s="12"/>
      <c r="B67" s="10" t="s">
        <v>60</v>
      </c>
      <c r="C67" s="11">
        <v>0</v>
      </c>
      <c r="D67" s="11">
        <v>0</v>
      </c>
    </row>
    <row r="68" spans="1:4" s="1" customFormat="1" x14ac:dyDescent="0.25">
      <c r="A68" s="26" t="s">
        <v>61</v>
      </c>
      <c r="B68" s="27"/>
      <c r="C68" s="25">
        <f>SUM(C69:C70)</f>
        <v>0</v>
      </c>
      <c r="D68" s="25">
        <f>SUM(D69:D70)</f>
        <v>0</v>
      </c>
    </row>
    <row r="69" spans="1:4" s="1" customFormat="1" x14ac:dyDescent="0.25">
      <c r="A69" s="12"/>
      <c r="B69" s="10" t="s">
        <v>62</v>
      </c>
      <c r="C69" s="11">
        <v>0</v>
      </c>
      <c r="D69" s="11">
        <v>0</v>
      </c>
    </row>
    <row r="70" spans="1:4" s="1" customFormat="1" ht="24" x14ac:dyDescent="0.25">
      <c r="A70" s="12"/>
      <c r="B70" s="10" t="s">
        <v>63</v>
      </c>
      <c r="C70" s="11">
        <v>0</v>
      </c>
      <c r="D70" s="11">
        <v>0</v>
      </c>
    </row>
    <row r="71" spans="1:4" s="1" customFormat="1" x14ac:dyDescent="0.25">
      <c r="A71" s="26" t="s">
        <v>64</v>
      </c>
      <c r="B71" s="27"/>
      <c r="C71" s="25">
        <f>SUM(C72:C74)</f>
        <v>0</v>
      </c>
      <c r="D71" s="25">
        <f>SUM(D72:D74)</f>
        <v>0</v>
      </c>
    </row>
    <row r="72" spans="1:4" s="1" customFormat="1" x14ac:dyDescent="0.25">
      <c r="A72" s="12"/>
      <c r="B72" s="10" t="s">
        <v>65</v>
      </c>
      <c r="C72" s="11">
        <v>0</v>
      </c>
      <c r="D72" s="11">
        <v>0</v>
      </c>
    </row>
    <row r="73" spans="1:4" s="1" customFormat="1" x14ac:dyDescent="0.25">
      <c r="A73" s="12"/>
      <c r="B73" s="10" t="s">
        <v>66</v>
      </c>
      <c r="C73" s="11">
        <v>0</v>
      </c>
      <c r="D73" s="11">
        <v>0</v>
      </c>
    </row>
    <row r="74" spans="1:4" s="1" customFormat="1" ht="24" x14ac:dyDescent="0.25">
      <c r="A74" s="12"/>
      <c r="B74" s="10" t="s">
        <v>67</v>
      </c>
      <c r="C74" s="11">
        <v>0</v>
      </c>
      <c r="D74" s="11">
        <v>0</v>
      </c>
    </row>
    <row r="75" spans="1:4" s="1" customFormat="1" x14ac:dyDescent="0.25">
      <c r="A75" s="28" t="s">
        <v>68</v>
      </c>
      <c r="B75" s="29"/>
      <c r="C75" s="30">
        <f>+C11+C17+C27+C37+C45+C53+C63+C68+C71</f>
        <v>59045668.000000007</v>
      </c>
      <c r="D75" s="30">
        <f>+D11+D17+D27+D37+D45+D53+D63+D68+D71</f>
        <v>0</v>
      </c>
    </row>
    <row r="76" spans="1:4" s="1" customFormat="1" x14ac:dyDescent="0.25">
      <c r="A76" s="12"/>
      <c r="B76" s="10"/>
      <c r="C76" s="8"/>
      <c r="D76" s="8"/>
    </row>
    <row r="77" spans="1:4" s="1" customFormat="1" x14ac:dyDescent="0.25">
      <c r="A77" s="12"/>
      <c r="B77" s="10"/>
      <c r="C77" s="8"/>
      <c r="D77" s="8"/>
    </row>
    <row r="78" spans="1:4" s="1" customFormat="1" x14ac:dyDescent="0.25">
      <c r="A78" s="12"/>
      <c r="B78" s="10"/>
      <c r="C78" s="8"/>
      <c r="D78" s="8"/>
    </row>
    <row r="79" spans="1:4" s="1" customFormat="1" x14ac:dyDescent="0.25">
      <c r="A79" s="12"/>
      <c r="B79" s="10"/>
      <c r="C79" s="8"/>
      <c r="D79" s="8"/>
    </row>
    <row r="80" spans="1:4" s="1" customFormat="1" x14ac:dyDescent="0.25">
      <c r="A80" s="12" t="s">
        <v>69</v>
      </c>
      <c r="B80" s="10"/>
      <c r="C80" s="8"/>
      <c r="D80" s="8"/>
    </row>
    <row r="81" spans="1:4" s="1" customFormat="1" x14ac:dyDescent="0.25">
      <c r="A81" s="26" t="s">
        <v>70</v>
      </c>
      <c r="B81" s="27"/>
      <c r="C81" s="25">
        <f>SUM(C82:C83)</f>
        <v>0</v>
      </c>
      <c r="D81" s="25">
        <f>SUM(D82:D83)</f>
        <v>0</v>
      </c>
    </row>
    <row r="82" spans="1:4" s="1" customFormat="1" x14ac:dyDescent="0.25">
      <c r="A82" s="12"/>
      <c r="B82" s="10" t="s">
        <v>71</v>
      </c>
      <c r="C82" s="11">
        <v>0</v>
      </c>
      <c r="D82" s="11">
        <v>0</v>
      </c>
    </row>
    <row r="83" spans="1:4" s="1" customFormat="1" ht="24" x14ac:dyDescent="0.25">
      <c r="A83" s="12"/>
      <c r="B83" s="10" t="s">
        <v>72</v>
      </c>
      <c r="C83" s="11">
        <v>0</v>
      </c>
      <c r="D83" s="11">
        <v>0</v>
      </c>
    </row>
    <row r="84" spans="1:4" s="1" customFormat="1" x14ac:dyDescent="0.25">
      <c r="A84" s="26" t="s">
        <v>73</v>
      </c>
      <c r="B84" s="27"/>
      <c r="C84" s="25">
        <f>SUM(C85:C86)</f>
        <v>0</v>
      </c>
      <c r="D84" s="25">
        <f>SUM(D85:D86)</f>
        <v>0</v>
      </c>
    </row>
    <row r="85" spans="1:4" s="1" customFormat="1" x14ac:dyDescent="0.25">
      <c r="A85" s="12"/>
      <c r="B85" s="10" t="s">
        <v>74</v>
      </c>
      <c r="C85" s="11">
        <v>0</v>
      </c>
      <c r="D85" s="11">
        <v>0</v>
      </c>
    </row>
    <row r="86" spans="1:4" s="1" customFormat="1" x14ac:dyDescent="0.25">
      <c r="A86" s="12"/>
      <c r="B86" s="10" t="s">
        <v>75</v>
      </c>
      <c r="C86" s="11">
        <v>0</v>
      </c>
      <c r="D86" s="11">
        <v>0</v>
      </c>
    </row>
    <row r="87" spans="1:4" s="1" customFormat="1" x14ac:dyDescent="0.25">
      <c r="A87" s="26" t="s">
        <v>76</v>
      </c>
      <c r="B87" s="27"/>
      <c r="C87" s="25">
        <f>SUM(C88)</f>
        <v>0</v>
      </c>
      <c r="D87" s="25">
        <f>SUM(D88)</f>
        <v>0</v>
      </c>
    </row>
    <row r="88" spans="1:4" s="1" customFormat="1" x14ac:dyDescent="0.25">
      <c r="A88" s="12"/>
      <c r="B88" s="10" t="s">
        <v>77</v>
      </c>
      <c r="C88" s="11">
        <v>0</v>
      </c>
      <c r="D88" s="11">
        <v>0</v>
      </c>
    </row>
    <row r="89" spans="1:4" s="1" customFormat="1" x14ac:dyDescent="0.25">
      <c r="A89" s="28" t="s">
        <v>78</v>
      </c>
      <c r="B89" s="31"/>
      <c r="C89" s="30">
        <f>+C81+C84+C87</f>
        <v>0</v>
      </c>
      <c r="D89" s="30">
        <f>+D81+D84+D87</f>
        <v>0</v>
      </c>
    </row>
    <row r="90" spans="1:4" s="1" customFormat="1" x14ac:dyDescent="0.25">
      <c r="A90" s="12"/>
      <c r="B90" s="10"/>
      <c r="C90" s="8"/>
      <c r="D90" s="8"/>
    </row>
    <row r="91" spans="1:4" s="1" customFormat="1" x14ac:dyDescent="0.25">
      <c r="A91" s="32" t="s">
        <v>79</v>
      </c>
      <c r="B91" s="33"/>
      <c r="C91" s="34">
        <f>+C75+C89</f>
        <v>59045668.000000007</v>
      </c>
      <c r="D91" s="34">
        <f>+D75+D89</f>
        <v>0</v>
      </c>
    </row>
    <row r="92" spans="1:4" x14ac:dyDescent="0.25">
      <c r="A92" s="9"/>
      <c r="B92" s="13"/>
      <c r="C92" s="13"/>
      <c r="D92" s="13"/>
    </row>
    <row r="93" spans="1:4" x14ac:dyDescent="0.25">
      <c r="A93" s="9"/>
      <c r="B93" s="13"/>
      <c r="C93" s="13"/>
      <c r="D93" s="13"/>
    </row>
    <row r="94" spans="1:4" x14ac:dyDescent="0.25">
      <c r="A94" s="16" t="s">
        <v>81</v>
      </c>
      <c r="B94" s="13"/>
      <c r="C94" s="13"/>
      <c r="D94" s="13"/>
    </row>
    <row r="95" spans="1:4" x14ac:dyDescent="0.25">
      <c r="A95" s="17" t="s">
        <v>86</v>
      </c>
      <c r="B95" s="13"/>
      <c r="C95" s="13"/>
      <c r="D95" s="13"/>
    </row>
    <row r="96" spans="1:4" x14ac:dyDescent="0.25">
      <c r="A96" s="18"/>
      <c r="B96" s="13"/>
      <c r="C96" s="13"/>
      <c r="D96" s="13"/>
    </row>
    <row r="97" spans="1:4" x14ac:dyDescent="0.25">
      <c r="A97" s="19" t="s">
        <v>82</v>
      </c>
      <c r="B97" s="13"/>
      <c r="C97" s="13"/>
      <c r="D97" s="13"/>
    </row>
    <row r="98" spans="1:4" x14ac:dyDescent="0.25">
      <c r="A98" s="20" t="s">
        <v>83</v>
      </c>
      <c r="B98" s="13"/>
      <c r="C98" s="13"/>
      <c r="D98" s="13"/>
    </row>
    <row r="99" spans="1:4" x14ac:dyDescent="0.25">
      <c r="A99" s="18"/>
      <c r="B99" s="13"/>
      <c r="C99" s="13"/>
      <c r="D99" s="13"/>
    </row>
    <row r="100" spans="1:4" x14ac:dyDescent="0.25">
      <c r="A100" s="19" t="s">
        <v>84</v>
      </c>
      <c r="B100" s="13"/>
      <c r="C100" s="13"/>
      <c r="D100" s="13"/>
    </row>
    <row r="101" spans="1:4" x14ac:dyDescent="0.25">
      <c r="A101" s="38" t="s">
        <v>85</v>
      </c>
      <c r="B101" s="38"/>
      <c r="C101" s="38"/>
      <c r="D101" s="38"/>
    </row>
    <row r="102" spans="1:4" x14ac:dyDescent="0.25">
      <c r="A102" s="38"/>
      <c r="B102" s="38"/>
      <c r="C102" s="38"/>
      <c r="D102" s="38"/>
    </row>
    <row r="103" spans="1:4" x14ac:dyDescent="0.25">
      <c r="A103" s="38"/>
      <c r="B103" s="38"/>
      <c r="C103" s="38"/>
      <c r="D103" s="38"/>
    </row>
    <row r="104" spans="1:4" x14ac:dyDescent="0.25">
      <c r="A104" s="9"/>
      <c r="B104" s="13"/>
      <c r="C104" s="13"/>
      <c r="D104" s="13"/>
    </row>
    <row r="105" spans="1:4" x14ac:dyDescent="0.25">
      <c r="A105" s="9"/>
      <c r="B105" s="13"/>
      <c r="C105" s="13"/>
      <c r="D105" s="13"/>
    </row>
    <row r="106" spans="1:4" x14ac:dyDescent="0.25">
      <c r="A106" s="9"/>
      <c r="B106" s="13"/>
      <c r="C106" s="19" t="s">
        <v>80</v>
      </c>
      <c r="D106" s="13"/>
    </row>
    <row r="107" spans="1:4" x14ac:dyDescent="0.25">
      <c r="A107" s="9"/>
      <c r="B107" s="13"/>
      <c r="C107" s="38" t="s">
        <v>92</v>
      </c>
      <c r="D107" s="38"/>
    </row>
    <row r="108" spans="1:4" x14ac:dyDescent="0.25">
      <c r="A108" s="9"/>
      <c r="B108" s="13"/>
      <c r="C108" s="38"/>
      <c r="D108" s="38"/>
    </row>
    <row r="109" spans="1:4" ht="18.75" x14ac:dyDescent="0.3">
      <c r="A109" s="39"/>
      <c r="B109" s="39"/>
      <c r="C109" s="38" t="s">
        <v>93</v>
      </c>
      <c r="D109" s="38"/>
    </row>
    <row r="110" spans="1:4" ht="15.75" x14ac:dyDescent="0.25">
      <c r="A110" s="40"/>
      <c r="B110" s="40"/>
      <c r="C110" s="38"/>
      <c r="D110" s="38"/>
    </row>
    <row r="111" spans="1:4" ht="15.75" x14ac:dyDescent="0.25">
      <c r="A111" s="40"/>
      <c r="B111" s="40"/>
      <c r="C111" s="38" t="s">
        <v>95</v>
      </c>
      <c r="D111" s="38"/>
    </row>
    <row r="112" spans="1:4" ht="30" customHeight="1" x14ac:dyDescent="0.25">
      <c r="A112" s="9"/>
      <c r="B112" s="13"/>
      <c r="C112" s="38"/>
      <c r="D112" s="38"/>
    </row>
    <row r="113" spans="1:4" x14ac:dyDescent="0.25">
      <c r="A113" s="9"/>
      <c r="B113" s="13"/>
      <c r="C113" s="22"/>
      <c r="D113" s="22"/>
    </row>
    <row r="114" spans="1:4" x14ac:dyDescent="0.25">
      <c r="A114" s="9"/>
      <c r="B114" s="13"/>
      <c r="C114" s="17" t="s">
        <v>91</v>
      </c>
      <c r="D114" s="13"/>
    </row>
    <row r="115" spans="1:4" x14ac:dyDescent="0.25">
      <c r="A115" s="9"/>
      <c r="B115" s="13"/>
      <c r="C115" s="13"/>
      <c r="D115" s="13"/>
    </row>
    <row r="116" spans="1:4" x14ac:dyDescent="0.25">
      <c r="A116" s="9"/>
      <c r="B116" s="13"/>
      <c r="C116" s="13"/>
      <c r="D116" s="13"/>
    </row>
    <row r="117" spans="1:4" x14ac:dyDescent="0.25">
      <c r="B117" s="14"/>
    </row>
    <row r="118" spans="1:4" ht="18.75" x14ac:dyDescent="0.3">
      <c r="C118" s="21"/>
      <c r="D118" s="21"/>
    </row>
    <row r="119" spans="1:4" ht="15.75" x14ac:dyDescent="0.25">
      <c r="C119" s="15"/>
      <c r="D119" s="15"/>
    </row>
    <row r="120" spans="1:4" ht="15.75" x14ac:dyDescent="0.25">
      <c r="C120" s="15"/>
      <c r="D120" s="15"/>
    </row>
  </sheetData>
  <mergeCells count="12">
    <mergeCell ref="A101:D103"/>
    <mergeCell ref="C107:D108"/>
    <mergeCell ref="C109:D110"/>
    <mergeCell ref="C111:D112"/>
    <mergeCell ref="A109:B109"/>
    <mergeCell ref="A110:B110"/>
    <mergeCell ref="A111:B111"/>
    <mergeCell ref="A2:D2"/>
    <mergeCell ref="A3:D3"/>
    <mergeCell ref="A4:D4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Asist_Presupuesto</dc:creator>
  <cp:lastModifiedBy>Rafael Enrique Novas</cp:lastModifiedBy>
  <cp:lastPrinted>2022-03-04T16:20:18Z</cp:lastPrinted>
  <dcterms:created xsi:type="dcterms:W3CDTF">2021-09-07T14:53:21Z</dcterms:created>
  <dcterms:modified xsi:type="dcterms:W3CDTF">2022-03-10T16:46:17Z</dcterms:modified>
</cp:coreProperties>
</file>