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RIOSO CONTABILIDAD COREPOL\CONTABILIDAD COREPOL\NOTAS EST. FIN. COREPOL\NOTAS 2022\TRANSPARENCIA 2022\Febrero 2022\"/>
    </mc:Choice>
  </mc:AlternateContent>
  <xr:revisionPtr revIDLastSave="0" documentId="13_ncr:1_{199DEDF2-05DA-4BF2-BE76-BF4744A0633C}" xr6:coauthVersionLast="47" xr6:coauthVersionMax="47" xr10:uidLastSave="{00000000-0000-0000-0000-000000000000}"/>
  <bookViews>
    <workbookView xWindow="2820" yWindow="585" windowWidth="24195" windowHeight="14250" xr2:uid="{AE6E3B53-C12C-45BB-BC58-31E8415B3C47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1" l="1"/>
  <c r="B40" i="1"/>
  <c r="B7" i="1"/>
  <c r="B6" i="1"/>
</calcChain>
</file>

<file path=xl/sharedStrings.xml><?xml version="1.0" encoding="utf-8"?>
<sst xmlns="http://schemas.openxmlformats.org/spreadsheetml/2006/main" count="86" uniqueCount="64">
  <si>
    <t>ESTADO DE CUENTA PROVEEDOR DEL PLAN DEFUNCION</t>
  </si>
  <si>
    <t>AL 28/02/2022</t>
  </si>
  <si>
    <t>FECHA</t>
  </si>
  <si>
    <t>NUMERO</t>
  </si>
  <si>
    <t>PROVEEDOR</t>
  </si>
  <si>
    <t>CONCEPTO</t>
  </si>
  <si>
    <t>MONTO</t>
  </si>
  <si>
    <t>B1500002631</t>
  </si>
  <si>
    <t>A. V. BLANDINO &amp; CIA S.A</t>
  </si>
  <si>
    <t>Servicio funerario completo solidario B2</t>
  </si>
  <si>
    <t>B1500002670</t>
  </si>
  <si>
    <t>Serv. Funerario touche doble tapa marron.</t>
  </si>
  <si>
    <t>B1500002685</t>
  </si>
  <si>
    <t>Servicio funerario comp. Sarcofago D/T curvo B3.</t>
  </si>
  <si>
    <t>B1500002686</t>
  </si>
  <si>
    <t>Serv. Funerario comp. Tropical D/T A/CORRIDA ext</t>
  </si>
  <si>
    <t>B1500002704</t>
  </si>
  <si>
    <t>Serv. Funerario completo tropical D/T A/CORRIDA Extr.</t>
  </si>
  <si>
    <t>B1500002743</t>
  </si>
  <si>
    <t xml:space="preserve">Serv. Funerario touche DT 4, embarsamiento , corona de margaritas, anturios y rosas, traslado a Santiago Zona Ruraly desvio. </t>
  </si>
  <si>
    <t>B1500002770</t>
  </si>
  <si>
    <t>Servicios funerarios Touche DT B4.</t>
  </si>
  <si>
    <t>B1500002774</t>
  </si>
  <si>
    <t>Servicios funerarios Funeraria Nazaret Higuey.</t>
  </si>
  <si>
    <t>B1500002783</t>
  </si>
  <si>
    <t>Servicios funerarios Funeraria Esperanza San Cristobal.</t>
  </si>
  <si>
    <t>FUNERARIA "TIEMPO DE PAZ" SRL</t>
  </si>
  <si>
    <t>Servicios funerarios incluyendo protocolo de bioseguridad por COVID-19.</t>
  </si>
  <si>
    <t>B1500000473</t>
  </si>
  <si>
    <t>Servicio funerarios incluyendo traslado a valverde.</t>
  </si>
  <si>
    <t>B1500000475</t>
  </si>
  <si>
    <t>Servicios funerarios completo en capilla.</t>
  </si>
  <si>
    <t>B1500000476</t>
  </si>
  <si>
    <t>Servicios funerarios en capilla.</t>
  </si>
  <si>
    <t>B1500000479</t>
  </si>
  <si>
    <t>Servicios funerarios incluyendo protocolo de bioseguridad por Covid-19</t>
  </si>
  <si>
    <t>B1500000483</t>
  </si>
  <si>
    <t>B1500000492</t>
  </si>
  <si>
    <t>Servicios funerarios completos en el hogar.</t>
  </si>
  <si>
    <t>B1500000384</t>
  </si>
  <si>
    <t>GREMIOS DE SERVICIOS FUNERARIOS, SRL (GRESEFU)</t>
  </si>
  <si>
    <t>Servicios funerarios ataud cuadra tropical cod. 89.</t>
  </si>
  <si>
    <t>B1500000385</t>
  </si>
  <si>
    <t>Servicios funerarios ataud cuadra especial doble tapa cod. 250</t>
  </si>
  <si>
    <t>B1500000386</t>
  </si>
  <si>
    <t>B1500000387</t>
  </si>
  <si>
    <t>Ataud tropical doble tapa cod. 89.</t>
  </si>
  <si>
    <t>B1500000388</t>
  </si>
  <si>
    <t>Servicio Capilla.</t>
  </si>
  <si>
    <t>B1500000124</t>
  </si>
  <si>
    <t>FUNERARIA PAZ EN EL CIELO</t>
  </si>
  <si>
    <t>Servicio fuenrario completo.</t>
  </si>
  <si>
    <t>B1500000133</t>
  </si>
  <si>
    <t>Ataud tipo salco-tuche, ambulancia, carrosa funebre, velatorio en capilla, preparacion, entre otros.</t>
  </si>
  <si>
    <t>TOTAL GENERAL</t>
  </si>
  <si>
    <t>LIC. JOSE ALB. BRIOSO PEREZ.</t>
  </si>
  <si>
    <r>
      <t xml:space="preserve">SGTO. MAYOR </t>
    </r>
    <r>
      <rPr>
        <sz val="9"/>
        <color rgb="FF000000"/>
        <rFont val="Times New Roman"/>
        <family val="1"/>
      </rPr>
      <t xml:space="preserve">®, </t>
    </r>
    <r>
      <rPr>
        <sz val="9"/>
        <rFont val="Times New Roman"/>
        <family val="1"/>
      </rPr>
      <t>(C. P. A.), P.N.</t>
    </r>
  </si>
  <si>
    <t>ENCARGADO</t>
  </si>
  <si>
    <t>B1500000389</t>
  </si>
  <si>
    <t>Ataud cuadra tropical cod. 89</t>
  </si>
  <si>
    <t>B1500000137</t>
  </si>
  <si>
    <t>Ataud tipo cuadra doble tapa, ambulancia, carrosa funebre, velatorio en capilla, preparacion, corona floral y guagua.</t>
  </si>
  <si>
    <t>B1500000138</t>
  </si>
  <si>
    <t>Ataud salcofago, ambulacia, carrosa funebre, preparacion, corona floral, cafe, azucal, vasos, 30 sillas, porta ataud y candelabros.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</si>
</sst>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u/>
      <sz val="13"/>
      <color theme="1"/>
      <name val="Calibri"/>
      <family val="2"/>
      <scheme val="minor"/>
    </font>
    <font>
      <b/>
      <i/>
      <u val="double"/>
      <sz val="12"/>
      <color theme="1"/>
      <name val="Calibri"/>
      <family val="2"/>
      <scheme val="minor"/>
    </font>
    <font>
      <b/>
      <i/>
      <u val="double"/>
      <sz val="13"/>
      <color theme="1"/>
      <name val="Calibri"/>
      <family val="2"/>
      <scheme val="minor"/>
    </font>
    <font>
      <b/>
      <i/>
      <u val="doubleAccounting"/>
      <sz val="13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b/>
      <i/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43" fontId="0" fillId="0" borderId="0" xfId="1" applyFon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Font="1" applyBorder="1" applyAlignment="1">
      <alignment vertical="center"/>
    </xf>
    <xf numFmtId="0" fontId="0" fillId="0" borderId="0" xfId="0" applyAlignment="1">
      <alignment vertical="center" wrapText="1"/>
    </xf>
    <xf numFmtId="14" fontId="0" fillId="0" borderId="2" xfId="0" applyNumberFormat="1" applyBorder="1" applyAlignment="1">
      <alignment horizontal="center"/>
    </xf>
    <xf numFmtId="0" fontId="0" fillId="0" borderId="2" xfId="0" applyBorder="1"/>
    <xf numFmtId="43" fontId="0" fillId="0" borderId="2" xfId="1" applyFont="1" applyBorder="1"/>
    <xf numFmtId="0" fontId="7" fillId="0" borderId="0" xfId="0" applyFont="1" applyAlignment="1">
      <alignment horizontal="center"/>
    </xf>
    <xf numFmtId="43" fontId="9" fillId="0" borderId="0" xfId="1" applyFont="1"/>
    <xf numFmtId="0" fontId="0" fillId="2" borderId="0" xfId="0" applyFill="1"/>
    <xf numFmtId="0" fontId="10" fillId="2" borderId="0" xfId="2" applyFont="1" applyFill="1"/>
    <xf numFmtId="0" fontId="11" fillId="2" borderId="0" xfId="2" applyFont="1" applyFill="1"/>
    <xf numFmtId="4" fontId="14" fillId="2" borderId="0" xfId="2" applyNumberFormat="1" applyFont="1" applyFill="1"/>
    <xf numFmtId="0" fontId="6" fillId="3" borderId="1" xfId="0" applyFont="1" applyFill="1" applyBorder="1" applyAlignment="1">
      <alignment horizontal="center" vertical="center"/>
    </xf>
    <xf numFmtId="0" fontId="11" fillId="2" borderId="0" xfId="2" applyFont="1" applyFill="1" applyAlignment="1">
      <alignment horizontal="center"/>
    </xf>
    <xf numFmtId="4" fontId="13" fillId="2" borderId="0" xfId="2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0" fillId="2" borderId="0" xfId="2" applyFont="1" applyFill="1" applyAlignment="1">
      <alignment horizontal="center"/>
    </xf>
    <xf numFmtId="0" fontId="0" fillId="0" borderId="0" xfId="0" applyAlignment="1">
      <alignment wrapText="1"/>
    </xf>
  </cellXfs>
  <cellStyles count="3">
    <cellStyle name="Millares" xfId="1" builtinId="3"/>
    <cellStyle name="Normal" xfId="0" builtinId="0"/>
    <cellStyle name="Normal 3" xfId="2" xr:uid="{4C387E41-B3A2-4EC0-882B-2D307C286B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2943225</xdr:colOff>
      <xdr:row>0</xdr:row>
      <xdr:rowOff>76200</xdr:rowOff>
    </xdr:from>
    <xdr:to>
      <xdr:col>4</xdr:col>
      <xdr:colOff>1514475</xdr:colOff>
      <xdr:row>4</xdr:row>
      <xdr:rowOff>333375</xdr:rowOff>
    </xdr:to>
    <xdr:grpSp>
      <xdr:nvGrpSpPr>
        <xdr:cNvPr id="2" name="3 Grupo">
          <a:extLst>
            <a:ext uri="{FF2B5EF4-FFF2-40B4-BE49-F238E27FC236}">
              <a16:creationId xmlns:a16="http://schemas.microsoft.com/office/drawing/2014/main" id="{DC3C8A38-FC46-4BB4-907D-4E9ABCD52212}"/>
            </a:ext>
          </a:extLst>
        </xdr:cNvPr>
        <xdr:cNvGrpSpPr/>
      </xdr:nvGrpSpPr>
      <xdr:grpSpPr>
        <a:xfrm>
          <a:off x="5038725" y="76200"/>
          <a:ext cx="1704975" cy="1019175"/>
          <a:chOff x="4210050" y="28575"/>
          <a:chExt cx="1704975" cy="1000125"/>
        </a:xfrm>
      </xdr:grpSpPr>
      <xdr:pic>
        <xdr:nvPicPr>
          <xdr:cNvPr id="3" name="1 Imagen" descr="COREPOL">
            <a:extLst>
              <a:ext uri="{FF2B5EF4-FFF2-40B4-BE49-F238E27FC236}">
                <a16:creationId xmlns:a16="http://schemas.microsoft.com/office/drawing/2014/main" id="{DEBBED63-CA94-4634-BEB0-A68FB7B4921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48175" y="28575"/>
            <a:ext cx="1323975" cy="790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2 CuadroTexto">
            <a:extLst>
              <a:ext uri="{FF2B5EF4-FFF2-40B4-BE49-F238E27FC236}">
                <a16:creationId xmlns:a16="http://schemas.microsoft.com/office/drawing/2014/main" id="{9FE151D9-E9B4-44F7-B749-64E31AA4221D}"/>
              </a:ext>
            </a:extLst>
          </xdr:cNvPr>
          <xdr:cNvSpPr txBox="1"/>
        </xdr:nvSpPr>
        <xdr:spPr>
          <a:xfrm>
            <a:off x="4210050" y="838200"/>
            <a:ext cx="1704975" cy="1905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DO" sz="1100"/>
              <a:t>  REPUBLICA DOMINICANA</a:t>
            </a:r>
          </a:p>
        </xdr:txBody>
      </xdr:sp>
    </xdr:grpSp>
    <xdr:clientData/>
  </xdr:twoCellAnchor>
  <xdr:twoCellAnchor>
    <xdr:from>
      <xdr:col>3</xdr:col>
      <xdr:colOff>2419350</xdr:colOff>
      <xdr:row>45</xdr:row>
      <xdr:rowOff>0</xdr:rowOff>
    </xdr:from>
    <xdr:to>
      <xdr:col>4</xdr:col>
      <xdr:colOff>1452825</xdr:colOff>
      <xdr:row>45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402A0CF3-2B58-4BF6-847F-A793C64B11A8}"/>
            </a:ext>
          </a:extLst>
        </xdr:cNvPr>
        <xdr:cNvCxnSpPr/>
      </xdr:nvCxnSpPr>
      <xdr:spPr>
        <a:xfrm>
          <a:off x="4514850" y="9829800"/>
          <a:ext cx="2167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RIOSO%20CONTABILIDAD%20COREPOL/CONTABILIDAD%20COREPOL/DEFUNCION/CUENTA%20X%20PAGAR%20DEFUNC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OVEEDORES"/>
      <sheetName val="ABONOS"/>
      <sheetName val="REISTRO CKS."/>
      <sheetName val="BASE"/>
      <sheetName val="Hoja2"/>
      <sheetName val="ESTADO DE CUENTA"/>
      <sheetName val="EST. ABONOS"/>
      <sheetName val="BASE ABONO"/>
      <sheetName val="CALCULO 5% RENTA"/>
      <sheetName val="606"/>
      <sheetName val="EST. CTA. TRANSPARENCIA"/>
      <sheetName val="PAGOS PROV. TRANS"/>
      <sheetName val="Hoja5"/>
      <sheetName val="Hoja3"/>
      <sheetName val="Hoja6"/>
    </sheetNames>
    <sheetDataSet>
      <sheetData sheetId="0"/>
      <sheetData sheetId="1"/>
      <sheetData sheetId="2">
        <row r="2">
          <cell r="B2" t="str">
            <v>DIVISION DE CONTABILIDAD</v>
          </cell>
        </row>
      </sheetData>
      <sheetData sheetId="3"/>
      <sheetData sheetId="4"/>
      <sheetData sheetId="5"/>
      <sheetData sheetId="6">
        <row r="2">
          <cell r="B2" t="str">
            <v>COMITÉ DE RETIRO DE LA POLICIA NACIONAL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8C668-E109-4617-8A55-0CBE20B35C37}">
  <dimension ref="B1:H48"/>
  <sheetViews>
    <sheetView showGridLines="0" tabSelected="1" workbookViewId="0">
      <selection activeCell="H23" sqref="H23"/>
    </sheetView>
  </sheetViews>
  <sheetFormatPr baseColWidth="10" defaultRowHeight="15" x14ac:dyDescent="0.25"/>
  <cols>
    <col min="1" max="1" width="3.85546875" customWidth="1"/>
    <col min="2" max="2" width="12.42578125" customWidth="1"/>
    <col min="3" max="3" width="15.140625" customWidth="1"/>
    <col min="4" max="4" width="47" customWidth="1"/>
    <col min="5" max="5" width="66.85546875" customWidth="1"/>
    <col min="6" max="6" width="19.28515625" customWidth="1"/>
    <col min="7" max="7" width="3.42578125" customWidth="1"/>
    <col min="8" max="8" width="13" bestFit="1" customWidth="1"/>
    <col min="9" max="9" width="10.7109375" bestFit="1" customWidth="1"/>
    <col min="10" max="10" width="64.5703125" bestFit="1" customWidth="1"/>
    <col min="11" max="11" width="14.7109375" bestFit="1" customWidth="1"/>
    <col min="12" max="12" width="11.7109375" bestFit="1" customWidth="1"/>
    <col min="13" max="13" width="6" bestFit="1" customWidth="1"/>
    <col min="14" max="14" width="8" bestFit="1" customWidth="1"/>
  </cols>
  <sheetData>
    <row r="1" spans="2:8" x14ac:dyDescent="0.25">
      <c r="H1" s="1"/>
    </row>
    <row r="5" spans="2:8" ht="27" customHeight="1" x14ac:dyDescent="0.25"/>
    <row r="6" spans="2:8" ht="26.25" x14ac:dyDescent="0.4">
      <c r="B6" s="18" t="str">
        <f>'[1]ESTADO DE CUENTA'!B2:G2</f>
        <v>COMITÉ DE RETIRO DE LA POLICIA NACIONAL</v>
      </c>
      <c r="C6" s="18"/>
      <c r="D6" s="18"/>
      <c r="E6" s="18"/>
      <c r="F6" s="18"/>
    </row>
    <row r="7" spans="2:8" ht="23.25" x14ac:dyDescent="0.35">
      <c r="B7" s="19" t="str">
        <f>[1]ABONOS!B2</f>
        <v>DIVISION DE CONTABILIDAD</v>
      </c>
      <c r="C7" s="19"/>
      <c r="D7" s="19"/>
      <c r="E7" s="19"/>
      <c r="F7" s="19"/>
    </row>
    <row r="8" spans="2:8" ht="21" x14ac:dyDescent="0.35">
      <c r="B8" s="20" t="s">
        <v>0</v>
      </c>
      <c r="C8" s="20"/>
      <c r="D8" s="20"/>
      <c r="E8" s="20"/>
      <c r="F8" s="20"/>
    </row>
    <row r="9" spans="2:8" ht="18.75" x14ac:dyDescent="0.3">
      <c r="B9" s="21" t="s">
        <v>1</v>
      </c>
      <c r="C9" s="21"/>
      <c r="D9" s="21"/>
      <c r="E9" s="21"/>
      <c r="F9" s="21"/>
    </row>
    <row r="10" spans="2:8" ht="4.5" customHeight="1" x14ac:dyDescent="0.25"/>
    <row r="11" spans="2:8" ht="17.25" x14ac:dyDescent="0.25">
      <c r="B11" s="15" t="s">
        <v>2</v>
      </c>
      <c r="C11" s="15" t="s">
        <v>3</v>
      </c>
      <c r="D11" s="15" t="s">
        <v>4</v>
      </c>
      <c r="E11" s="15" t="s">
        <v>5</v>
      </c>
      <c r="F11" s="15" t="s">
        <v>6</v>
      </c>
    </row>
    <row r="12" spans="2:8" ht="3.75" customHeight="1" x14ac:dyDescent="0.25"/>
    <row r="13" spans="2:8" x14ac:dyDescent="0.25">
      <c r="B13" s="2">
        <v>44548</v>
      </c>
      <c r="C13" s="3" t="s">
        <v>7</v>
      </c>
      <c r="D13" s="3" t="s">
        <v>8</v>
      </c>
      <c r="E13" s="24" t="s">
        <v>9</v>
      </c>
      <c r="F13" s="4">
        <v>70200</v>
      </c>
    </row>
    <row r="14" spans="2:8" x14ac:dyDescent="0.25">
      <c r="B14" s="2">
        <v>44563</v>
      </c>
      <c r="C14" s="3" t="s">
        <v>10</v>
      </c>
      <c r="D14" s="3" t="s">
        <v>8</v>
      </c>
      <c r="E14" s="24" t="s">
        <v>11</v>
      </c>
      <c r="F14" s="4">
        <v>61200</v>
      </c>
    </row>
    <row r="15" spans="2:8" x14ac:dyDescent="0.25">
      <c r="B15" s="2">
        <v>44571</v>
      </c>
      <c r="C15" s="3" t="s">
        <v>12</v>
      </c>
      <c r="D15" s="3" t="s">
        <v>8</v>
      </c>
      <c r="E15" s="24" t="s">
        <v>13</v>
      </c>
      <c r="F15" s="4">
        <v>61200</v>
      </c>
    </row>
    <row r="16" spans="2:8" x14ac:dyDescent="0.25">
      <c r="B16" s="2">
        <v>44572</v>
      </c>
      <c r="C16" s="3" t="s">
        <v>14</v>
      </c>
      <c r="D16" s="3" t="s">
        <v>8</v>
      </c>
      <c r="E16" s="24" t="s">
        <v>15</v>
      </c>
      <c r="F16" s="4">
        <v>61200</v>
      </c>
    </row>
    <row r="17" spans="2:6" x14ac:dyDescent="0.25">
      <c r="B17" s="2">
        <v>44577</v>
      </c>
      <c r="C17" s="3" t="s">
        <v>16</v>
      </c>
      <c r="D17" s="3" t="s">
        <v>8</v>
      </c>
      <c r="E17" s="24" t="s">
        <v>17</v>
      </c>
      <c r="F17" s="4">
        <v>61200</v>
      </c>
    </row>
    <row r="18" spans="2:6" ht="30" x14ac:dyDescent="0.25">
      <c r="B18" s="2">
        <v>44592</v>
      </c>
      <c r="C18" s="3" t="s">
        <v>18</v>
      </c>
      <c r="D18" s="3" t="s">
        <v>8</v>
      </c>
      <c r="E18" s="5" t="s">
        <v>19</v>
      </c>
      <c r="F18" s="4">
        <v>81000</v>
      </c>
    </row>
    <row r="19" spans="2:6" x14ac:dyDescent="0.25">
      <c r="B19" s="2">
        <v>44606</v>
      </c>
      <c r="C19" s="3" t="s">
        <v>20</v>
      </c>
      <c r="D19" s="3" t="s">
        <v>8</v>
      </c>
      <c r="E19" s="24" t="s">
        <v>21</v>
      </c>
      <c r="F19" s="4">
        <v>42300</v>
      </c>
    </row>
    <row r="20" spans="2:6" x14ac:dyDescent="0.25">
      <c r="B20" s="2">
        <v>44608</v>
      </c>
      <c r="C20" s="3" t="s">
        <v>22</v>
      </c>
      <c r="D20" s="3" t="s">
        <v>8</v>
      </c>
      <c r="E20" s="24" t="s">
        <v>23</v>
      </c>
      <c r="F20" s="4">
        <v>55000</v>
      </c>
    </row>
    <row r="21" spans="2:6" x14ac:dyDescent="0.25">
      <c r="B21" s="2">
        <v>44609</v>
      </c>
      <c r="C21" s="3" t="s">
        <v>24</v>
      </c>
      <c r="D21" s="3" t="s">
        <v>8</v>
      </c>
      <c r="E21" s="24" t="s">
        <v>25</v>
      </c>
      <c r="F21" s="4">
        <v>71000</v>
      </c>
    </row>
    <row r="22" spans="2:6" ht="17.25" customHeight="1" x14ac:dyDescent="0.25">
      <c r="B22" s="2">
        <v>44574</v>
      </c>
      <c r="C22" s="3" t="s">
        <v>28</v>
      </c>
      <c r="D22" s="3" t="s">
        <v>26</v>
      </c>
      <c r="E22" s="5" t="s">
        <v>29</v>
      </c>
      <c r="F22" s="4">
        <v>47000</v>
      </c>
    </row>
    <row r="23" spans="2:6" x14ac:dyDescent="0.25">
      <c r="B23" s="2">
        <v>44579</v>
      </c>
      <c r="C23" s="3" t="s">
        <v>30</v>
      </c>
      <c r="D23" s="3" t="s">
        <v>26</v>
      </c>
      <c r="E23" s="5" t="s">
        <v>31</v>
      </c>
      <c r="F23" s="4">
        <v>68000</v>
      </c>
    </row>
    <row r="24" spans="2:6" x14ac:dyDescent="0.25">
      <c r="B24" s="2">
        <v>44581</v>
      </c>
      <c r="C24" s="3" t="s">
        <v>32</v>
      </c>
      <c r="D24" s="3" t="s">
        <v>26</v>
      </c>
      <c r="E24" s="5" t="s">
        <v>33</v>
      </c>
      <c r="F24" s="4">
        <v>47000</v>
      </c>
    </row>
    <row r="25" spans="2:6" x14ac:dyDescent="0.25">
      <c r="B25" s="2">
        <v>44588</v>
      </c>
      <c r="C25" s="3" t="s">
        <v>34</v>
      </c>
      <c r="D25" s="3" t="s">
        <v>26</v>
      </c>
      <c r="E25" s="24" t="s">
        <v>35</v>
      </c>
      <c r="F25" s="4">
        <v>27000</v>
      </c>
    </row>
    <row r="26" spans="2:6" x14ac:dyDescent="0.25">
      <c r="B26" s="2">
        <v>44596</v>
      </c>
      <c r="C26" s="3" t="s">
        <v>36</v>
      </c>
      <c r="D26" s="3" t="s">
        <v>26</v>
      </c>
      <c r="E26" s="5" t="s">
        <v>27</v>
      </c>
      <c r="F26" s="4">
        <v>47000</v>
      </c>
    </row>
    <row r="27" spans="2:6" x14ac:dyDescent="0.25">
      <c r="B27" s="2">
        <v>44606</v>
      </c>
      <c r="C27" s="3" t="s">
        <v>37</v>
      </c>
      <c r="D27" s="3" t="s">
        <v>26</v>
      </c>
      <c r="E27" s="24" t="s">
        <v>38</v>
      </c>
      <c r="F27" s="4">
        <v>40000</v>
      </c>
    </row>
    <row r="28" spans="2:6" x14ac:dyDescent="0.25">
      <c r="B28" s="2">
        <v>44583</v>
      </c>
      <c r="C28" s="3" t="s">
        <v>39</v>
      </c>
      <c r="D28" s="3" t="s">
        <v>40</v>
      </c>
      <c r="E28" s="24" t="s">
        <v>41</v>
      </c>
      <c r="F28" s="4">
        <v>47000</v>
      </c>
    </row>
    <row r="29" spans="2:6" x14ac:dyDescent="0.25">
      <c r="B29" s="2">
        <v>44587</v>
      </c>
      <c r="C29" s="3" t="s">
        <v>42</v>
      </c>
      <c r="D29" s="3" t="s">
        <v>40</v>
      </c>
      <c r="E29" s="24" t="s">
        <v>43</v>
      </c>
      <c r="F29" s="4">
        <v>60000</v>
      </c>
    </row>
    <row r="30" spans="2:6" x14ac:dyDescent="0.25">
      <c r="B30" s="2">
        <v>44590</v>
      </c>
      <c r="C30" s="3" t="s">
        <v>44</v>
      </c>
      <c r="D30" s="3" t="s">
        <v>40</v>
      </c>
      <c r="E30" s="24" t="s">
        <v>41</v>
      </c>
      <c r="F30" s="4">
        <v>47000</v>
      </c>
    </row>
    <row r="31" spans="2:6" x14ac:dyDescent="0.25">
      <c r="B31" s="2">
        <v>44604</v>
      </c>
      <c r="C31" s="3" t="s">
        <v>45</v>
      </c>
      <c r="D31" s="3" t="s">
        <v>40</v>
      </c>
      <c r="E31" s="24" t="s">
        <v>46</v>
      </c>
      <c r="F31" s="4">
        <v>61000</v>
      </c>
    </row>
    <row r="32" spans="2:6" x14ac:dyDescent="0.25">
      <c r="B32" s="2">
        <v>44609</v>
      </c>
      <c r="C32" s="3" t="s">
        <v>47</v>
      </c>
      <c r="D32" s="3" t="s">
        <v>40</v>
      </c>
      <c r="E32" s="5" t="s">
        <v>48</v>
      </c>
      <c r="F32" s="4">
        <v>61000</v>
      </c>
    </row>
    <row r="33" spans="2:7" x14ac:dyDescent="0.25">
      <c r="B33" s="2">
        <v>44616</v>
      </c>
      <c r="C33" s="3" t="s">
        <v>58</v>
      </c>
      <c r="D33" s="3" t="s">
        <v>40</v>
      </c>
      <c r="E33" s="24" t="s">
        <v>59</v>
      </c>
      <c r="F33" s="4">
        <v>60000</v>
      </c>
    </row>
    <row r="34" spans="2:7" x14ac:dyDescent="0.25">
      <c r="B34" s="2">
        <v>44449</v>
      </c>
      <c r="C34" s="3" t="s">
        <v>49</v>
      </c>
      <c r="D34" s="3" t="s">
        <v>50</v>
      </c>
      <c r="E34" s="24" t="s">
        <v>51</v>
      </c>
      <c r="F34" s="4">
        <v>44650</v>
      </c>
    </row>
    <row r="35" spans="2:7" ht="30" x14ac:dyDescent="0.25">
      <c r="B35" s="2">
        <v>44586</v>
      </c>
      <c r="C35" s="3" t="s">
        <v>52</v>
      </c>
      <c r="D35" s="3" t="s">
        <v>50</v>
      </c>
      <c r="E35" s="24" t="s">
        <v>53</v>
      </c>
      <c r="F35" s="4">
        <v>60000</v>
      </c>
    </row>
    <row r="36" spans="2:7" ht="30" x14ac:dyDescent="0.25">
      <c r="B36" s="2">
        <v>44610</v>
      </c>
      <c r="C36" s="3" t="s">
        <v>60</v>
      </c>
      <c r="D36" s="3" t="s">
        <v>50</v>
      </c>
      <c r="E36" s="5" t="s">
        <v>61</v>
      </c>
      <c r="F36" s="4">
        <v>60000</v>
      </c>
    </row>
    <row r="37" spans="2:7" ht="30" x14ac:dyDescent="0.25">
      <c r="B37" s="2">
        <v>44613</v>
      </c>
      <c r="C37" s="3" t="s">
        <v>62</v>
      </c>
      <c r="D37" s="3" t="s">
        <v>50</v>
      </c>
      <c r="E37" s="24" t="s">
        <v>63</v>
      </c>
      <c r="F37" s="4">
        <v>50000</v>
      </c>
    </row>
    <row r="38" spans="2:7" ht="3" customHeight="1" thickBot="1" x14ac:dyDescent="0.3">
      <c r="B38" s="6"/>
      <c r="C38" s="7"/>
      <c r="D38" s="7"/>
      <c r="E38" s="7"/>
      <c r="F38" s="8"/>
    </row>
    <row r="39" spans="2:7" ht="7.5" customHeight="1" thickTop="1" x14ac:dyDescent="0.25"/>
    <row r="40" spans="2:7" ht="19.5" x14ac:dyDescent="0.45">
      <c r="B40" s="9">
        <f>COUNTA(B13:B38)</f>
        <v>25</v>
      </c>
      <c r="C40" s="22" t="s">
        <v>54</v>
      </c>
      <c r="D40" s="22"/>
      <c r="E40" s="22"/>
      <c r="F40" s="10">
        <f>SUM(F13:F39)</f>
        <v>1390950</v>
      </c>
    </row>
    <row r="45" spans="2:7" x14ac:dyDescent="0.25">
      <c r="B45" s="11"/>
      <c r="C45" s="11"/>
      <c r="D45" s="11"/>
      <c r="E45" s="11"/>
      <c r="F45" s="11"/>
      <c r="G45" s="11"/>
    </row>
    <row r="46" spans="2:7" x14ac:dyDescent="0.25">
      <c r="B46" s="23" t="s">
        <v>55</v>
      </c>
      <c r="C46" s="23"/>
      <c r="D46" s="23"/>
      <c r="E46" s="23"/>
      <c r="F46" s="23"/>
      <c r="G46" s="12"/>
    </row>
    <row r="47" spans="2:7" x14ac:dyDescent="0.25">
      <c r="B47" s="16" t="s">
        <v>56</v>
      </c>
      <c r="C47" s="16"/>
      <c r="D47" s="16"/>
      <c r="E47" s="16"/>
      <c r="F47" s="16"/>
      <c r="G47" s="13"/>
    </row>
    <row r="48" spans="2:7" x14ac:dyDescent="0.25">
      <c r="B48" s="17" t="s">
        <v>57</v>
      </c>
      <c r="C48" s="17"/>
      <c r="D48" s="17"/>
      <c r="E48" s="17"/>
      <c r="F48" s="17"/>
      <c r="G48" s="14"/>
    </row>
  </sheetData>
  <mergeCells count="8">
    <mergeCell ref="B47:F47"/>
    <mergeCell ref="B48:F48"/>
    <mergeCell ref="B6:F6"/>
    <mergeCell ref="B7:F7"/>
    <mergeCell ref="B8:F8"/>
    <mergeCell ref="B9:F9"/>
    <mergeCell ref="C40:E40"/>
    <mergeCell ref="B46:F4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Enc_Contabilidad</dc:creator>
  <cp:lastModifiedBy>Enc_Contabilidad</cp:lastModifiedBy>
  <dcterms:created xsi:type="dcterms:W3CDTF">2022-02-28T15:50:13Z</dcterms:created>
  <dcterms:modified xsi:type="dcterms:W3CDTF">2022-03-01T15:31:23Z</dcterms:modified>
</cp:coreProperties>
</file>