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72.16.254.227\Ooo\JUDITH PAULINO\1ER TRIMESTRE 2026\"/>
    </mc:Choice>
  </mc:AlternateContent>
  <xr:revisionPtr revIDLastSave="0" documentId="13_ncr:1_{CB865AE9-013D-4173-BC59-396FD15751CA}" xr6:coauthVersionLast="47" xr6:coauthVersionMax="47" xr10:uidLastSave="{00000000-0000-0000-0000-000000000000}"/>
  <bookViews>
    <workbookView xWindow="-28920" yWindow="-120" windowWidth="29040" windowHeight="15720" xr2:uid="{00000000-000D-0000-FFFF-FFFF000000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I30" i="1"/>
  <c r="I26" i="1"/>
</calcChain>
</file>

<file path=xl/sharedStrings.xml><?xml version="1.0" encoding="utf-8"?>
<sst xmlns="http://schemas.openxmlformats.org/spreadsheetml/2006/main" count="78" uniqueCount="78">
  <si>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</si>
  <si>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</si>
  <si>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</si>
  <si>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</si>
  <si>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</si>
  <si>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</si>
  <si>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</si>
  <si>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</si>
  <si>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</si>
  <si>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</si>
  <si>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</si>
  <si>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</si>
  <si>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</si>
  <si>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</si>
  <si>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</si>
  <si>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</si>
  <si>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</si>
  <si>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</si>
  <si>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</si>
  <si>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</si>
  <si>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</si>
  <si>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</si>
  <si>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</si>
  <si>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</si>
  <si>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</si>
  <si>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</si>
  <si>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</si>
  <si>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</si>
  <si>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</si>
  <si>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</si>
  <si>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</si>
  <si>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</si>
  <si>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</si>
  <si>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</si>
  <si>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</si>
  <si>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</si>
  <si>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</si>
  <si>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</si>
  <si>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</si>
  <si>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</si>
  <si>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</si>
  <si>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</si>
  <si>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</si>
  <si>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</si>
  <si>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</si>
  <si>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</si>
  <si>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</si>
  <si>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</si>
  <si>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</si>
  <si>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</si>
  <si>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</si>
  <si>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Mejorar el acceso y disponibilidad de los servicios de salud, bienestar social y tramite de pensión de los agentes activos, en proceso de retiro, jubilados, pensionados de la Policía Nacional y sobrevivientes de estos, así como el público en general, medido por la cantidad de servicios ofrecidos.</t>
  </si>
  <si>
    <t>1.2.1.2</t>
  </si>
  <si>
    <t>1.2.2-1.2.2</t>
  </si>
  <si>
    <t xml:space="preserve">0202- Ministerio de Interior y Policia </t>
  </si>
  <si>
    <t>02- Policia Nacional</t>
  </si>
  <si>
    <t>Ser una Institución integrada comprometida con el bienestar y los deberes previsionales de los Miembros Jubilados y Pensionados de la Policía Nacional y los Sobrevivientes de estos, a través de la profesionalidad de nuestro capital humano, atención humanizada y personalizada.</t>
  </si>
  <si>
    <t>Miembros Activo en Procesos de retiro, Jubilados y Pensionados, P.N, que reciben asistencia Social</t>
  </si>
  <si>
    <t xml:space="preserve">Servicios entregados a Miembros P.N, en trámite de Pensión, Jubilados y Pensionados y sus dependientes </t>
  </si>
  <si>
    <t>0009-'Comité de Retiro Policia Nacional</t>
  </si>
  <si>
    <t>Estado Social Democratico de Derecho.</t>
  </si>
  <si>
    <t>Construir un clima de seguridad ciudadana basado en el combate a las múltiples causas que originan la delincuencia, el crimen organizado y la violencia en la convivencia social, incluyendo la violencia contra la mujer, niños, niñas y adolescentes, mediante la articulación eficiente de las políticas de prevención, persecución y sanción.</t>
  </si>
  <si>
    <t>Imperio de la Ley y Seguridad Ciudadana.</t>
  </si>
  <si>
    <t xml:space="preserve">Miembros Activos, en Proceso de Retito, Jubilados y Pensionados, P.N., que reciben Asistencia Social. </t>
  </si>
  <si>
    <t>Tramitar y calcular eficiente y oportunamente las solicitudes de pago de las pensiones de los Miembros de la Policía Nacional, garantizando el otorgamiento de los beneficios previsionales de los Miembros Jubilados, Pensionados y sus dependientes para contribuir a mejorar su calidad de vida.</t>
  </si>
  <si>
    <t xml:space="preserve">Todos los Miembros activos de la P.N. que cumplen con las condiciones estipuladas por la Ley No. 96-04 derogada y No. 590-16 para retiro. Los Miembros activos, actuales Miembros Jubilados, Pensionados de la P.N., y sus dependientes directos  que reciben asistencia social. </t>
  </si>
  <si>
    <t>Miembros, P.N, Jubilados y Peniosnados y sus dependientes directos.</t>
  </si>
  <si>
    <t xml:space="preserve">Todos los Miembros activos de la P.N. que cumplen con las condiciones estipuladas por la Ley No.96-04 derogada y No.590-16 para retiro. Los Miembros activos, actuales Miembros Jubilados, Pensionados de la P.N., y sus dependientes directos  que reciben asistencia social. </t>
  </si>
  <si>
    <t xml:space="preserve">    Lic. ANTONIO ALVAREZ SANTOS  </t>
  </si>
  <si>
    <t xml:space="preserve">   </t>
  </si>
  <si>
    <t xml:space="preserve">    Lic. CESAR A. ARES MONTAS     </t>
  </si>
  <si>
    <t xml:space="preserve">                   Tte.Coronel, P.N.             </t>
  </si>
  <si>
    <t>Mayor, P.N.</t>
  </si>
  <si>
    <t xml:space="preserve">     Enc.Dpto. Planificacion y Desarrollo </t>
  </si>
  <si>
    <t xml:space="preserve">          Director Administrativo y Financiero         </t>
  </si>
  <si>
    <t>Lineamientos para la Ejecución Presupuestaria 2026 del Gobierno General Nacional</t>
  </si>
  <si>
    <r>
      <t xml:space="preserve">Para el </t>
    </r>
    <r>
      <rPr>
        <b/>
        <i/>
        <sz val="10"/>
        <rFont val="Calibri"/>
        <family val="2"/>
        <scheme val="minor"/>
      </rPr>
      <t>1er.Trimestre</t>
    </r>
    <r>
      <rPr>
        <i/>
        <sz val="10"/>
        <rFont val="Calibri"/>
        <family val="2"/>
        <scheme val="minor"/>
      </rPr>
      <t xml:space="preserve">del año, programamos la meta de ofrecer </t>
    </r>
    <r>
      <rPr>
        <b/>
        <i/>
        <sz val="10"/>
        <rFont val="Calibri"/>
        <family val="2"/>
        <scheme val="minor"/>
      </rPr>
      <t>10,800</t>
    </r>
    <r>
      <rPr>
        <i/>
        <sz val="10"/>
        <rFont val="Calibri"/>
        <family val="2"/>
        <scheme val="minor"/>
      </rPr>
      <t xml:space="preserve"> servicios, y una programación Financiera de </t>
    </r>
    <r>
      <rPr>
        <b/>
        <i/>
        <sz val="10"/>
        <rFont val="Calibri"/>
        <family val="2"/>
        <scheme val="minor"/>
      </rPr>
      <t xml:space="preserve">RD$75,165,912.50 </t>
    </r>
    <r>
      <rPr>
        <i/>
        <sz val="10"/>
        <rFont val="Calibri"/>
        <family val="2"/>
        <scheme val="minor"/>
      </rPr>
      <t xml:space="preserve">necesario para lograr la meta. 
En base a la meta programada para el </t>
    </r>
    <r>
      <rPr>
        <b/>
        <i/>
        <sz val="10"/>
        <rFont val="Calibri"/>
        <family val="2"/>
        <scheme val="minor"/>
      </rPr>
      <t>1er.Trimestre</t>
    </r>
    <r>
      <rPr>
        <i/>
        <sz val="10"/>
        <rFont val="Calibri"/>
        <family val="2"/>
        <scheme val="minor"/>
      </rPr>
      <t xml:space="preserve"> del año fue ejecutado un total de </t>
    </r>
    <r>
      <rPr>
        <b/>
        <i/>
        <sz val="10"/>
        <rFont val="Calibri"/>
        <family val="2"/>
        <scheme val="minor"/>
      </rPr>
      <t>10,905</t>
    </r>
    <r>
      <rPr>
        <b/>
        <i/>
        <sz val="10"/>
        <color rgb="FFFF0000"/>
        <rFont val="Calibri"/>
        <family val="2"/>
        <scheme val="minor"/>
      </rPr>
      <t xml:space="preserve"> </t>
    </r>
    <r>
      <rPr>
        <i/>
        <sz val="10"/>
        <rFont val="Calibri"/>
        <family val="2"/>
        <scheme val="minor"/>
      </rPr>
      <t xml:space="preserve">Servicios, logrando asi el </t>
    </r>
    <r>
      <rPr>
        <b/>
        <i/>
        <sz val="10"/>
        <rFont val="Calibri"/>
        <family val="2"/>
        <scheme val="minor"/>
      </rPr>
      <t>100.97%</t>
    </r>
    <r>
      <rPr>
        <b/>
        <i/>
        <sz val="10"/>
        <color rgb="FFFF0000"/>
        <rFont val="Calibri"/>
        <family val="2"/>
        <scheme val="minor"/>
      </rPr>
      <t xml:space="preserve"> </t>
    </r>
    <r>
      <rPr>
        <i/>
        <sz val="10"/>
        <rFont val="Calibri"/>
        <family val="2"/>
        <scheme val="minor"/>
      </rPr>
      <t>de las metas, cantidad superior a la programada, en cuanto a la ejecución financiera fue de</t>
    </r>
    <r>
      <rPr>
        <b/>
        <i/>
        <sz val="10"/>
        <rFont val="Calibri"/>
        <family val="2"/>
        <scheme val="minor"/>
      </rPr>
      <t xml:space="preserve">RD$65,541,662.20, </t>
    </r>
    <r>
      <rPr>
        <i/>
        <sz val="10"/>
        <rFont val="Calibri"/>
        <family val="2"/>
        <scheme val="minor"/>
      </rPr>
      <t xml:space="preserve">reflejando el </t>
    </r>
    <r>
      <rPr>
        <b/>
        <i/>
        <sz val="10"/>
        <rFont val="Calibri"/>
        <family val="2"/>
        <scheme val="minor"/>
      </rPr>
      <t xml:space="preserve">87.20%, </t>
    </r>
    <r>
      <rPr>
        <i/>
        <sz val="10"/>
        <rFont val="Calibri"/>
        <family val="2"/>
        <scheme val="minor"/>
      </rPr>
      <t xml:space="preserve">con una desviación de         </t>
    </r>
    <r>
      <rPr>
        <b/>
        <i/>
        <sz val="10"/>
        <rFont val="Calibri"/>
        <family val="2"/>
        <scheme val="minor"/>
      </rPr>
      <t>-12.80%</t>
    </r>
    <r>
      <rPr>
        <i/>
        <sz val="10"/>
        <rFont val="Calibri"/>
        <family val="2"/>
        <scheme val="minor"/>
      </rPr>
      <t xml:space="preserve"> en la ejecución programada, a razon de lo que habia apropiado para compras de medicamentos que no se pudieron ejecutar a tiempo, correspondiente al </t>
    </r>
    <r>
      <rPr>
        <b/>
        <i/>
        <sz val="10"/>
        <rFont val="Calibri"/>
        <family val="2"/>
        <scheme val="minor"/>
      </rPr>
      <t>1er. trimestre</t>
    </r>
    <r>
      <rPr>
        <i/>
        <sz val="10"/>
        <rFont val="Calibri"/>
        <family val="2"/>
        <scheme val="minor"/>
      </rPr>
      <t>, los provedores no cumplieron con el tiempo con los requisitos establecidos y por ende no pudimos cumplir con el 100% de lo apropiado.</t>
    </r>
    <r>
      <rPr>
        <b/>
        <i/>
        <sz val="10"/>
        <color rgb="FFC00000"/>
        <rFont val="Calibri"/>
        <family val="2"/>
        <scheme val="minor"/>
      </rPr>
      <t xml:space="preserve">
</t>
    </r>
    <r>
      <rPr>
        <b/>
        <i/>
        <sz val="10"/>
        <rFont val="Calibri"/>
        <family val="2"/>
        <scheme val="minor"/>
      </rPr>
      <t>Logros:</t>
    </r>
    <r>
      <rPr>
        <b/>
        <i/>
        <sz val="10"/>
        <color rgb="FFC00000"/>
        <rFont val="Calibri"/>
        <family val="2"/>
        <scheme val="minor"/>
      </rPr>
      <t xml:space="preserve">
</t>
    </r>
    <r>
      <rPr>
        <i/>
        <sz val="10"/>
        <rFont val="Calibri"/>
        <family val="2"/>
        <scheme val="minor"/>
      </rPr>
      <t>A través de las reuniones que hemos sostenido, se han logrado importantes avances y mejoras en los procesos para solicitudes de beneficios del plan de defunción, solicitudes de préstamos y otros de este Comité de Retiro, tanto como en la optimización del tiempo, como en el fortalecimiento de las áreas involucradas.
Mediante el Ministro de Interior y Policía en coordinación con la Dirección General de Jubilaciones y Pensiones, aunado en el extraordinario compromiso del gobierno que encabeza el Presidente Luis Abinader Corona, con los familiares de los policías que han sido retirados en los últimos años, se inició el pago por concepto de prestaciones laborales (Indemnización) de los policías retirados por la Dirección General de la Policía Nacional, correspondientes al mes de Febrero del año 2025.</t>
    </r>
  </si>
  <si>
    <r>
      <t xml:space="preserve">
Este Comité Retiro de la Policía Nacional, presenta una ejecución presupuestaria por debajo de lo programado debido a incumplimientos por causa de los suplidores, reflejando una desviación de </t>
    </r>
    <r>
      <rPr>
        <b/>
        <sz val="10"/>
        <rFont val="Calibri"/>
        <family val="2"/>
        <scheme val="minor"/>
      </rPr>
      <t xml:space="preserve">-12.80% , </t>
    </r>
    <r>
      <rPr>
        <sz val="10"/>
        <rFont val="Calibri"/>
        <family val="2"/>
        <scheme val="minor"/>
      </rPr>
      <t>en cambio</t>
    </r>
    <r>
      <rPr>
        <b/>
        <sz val="10"/>
        <rFont val="Calibri"/>
        <family val="2"/>
        <scheme val="minor"/>
      </rPr>
      <t xml:space="preserve"> </t>
    </r>
    <r>
      <rPr>
        <sz val="10"/>
        <rFont val="Calibri"/>
        <family val="2"/>
        <scheme val="minor"/>
      </rPr>
      <t xml:space="preserve">en la ejecución metas fisicas, estuvimos bien con respecto a lo programado, es decir estuvimos en el margen de -5% y +5% a lo que se refiere la ejecucion. </t>
    </r>
    <r>
      <rPr>
        <b/>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</si>
</sst>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i/>
      <sz val="12"/>
      <color theme="1"/>
      <name val="Calibri"/>
      <family val="2"/>
      <scheme val="minor"/>
    </font>
    <font>
      <b/>
      <sz val="14"/>
      <color theme="1"/>
      <name val="Times New Roman"/>
      <family val="1"/>
    </font>
    <font>
      <b/>
      <sz val="12"/>
      <color theme="1"/>
      <name val="Times New Roman"/>
      <family val="1"/>
    </font>
    <font>
      <sz val="12"/>
      <color theme="1"/>
      <name val="Times New Roman"/>
      <family val="1"/>
    </font>
    <font>
      <sz val="11"/>
      <name val="Calibri"/>
      <family val="2"/>
      <scheme val="minor"/>
    </font>
    <font>
      <i/>
      <sz val="10"/>
      <name val="Calibri"/>
      <family val="2"/>
      <scheme val="minor"/>
    </font>
    <font>
      <b/>
      <i/>
      <sz val="10"/>
      <name val="Calibri"/>
      <family val="2"/>
      <scheme val="minor"/>
    </font>
    <font>
      <b/>
      <i/>
      <sz val="10"/>
      <color rgb="FFFF0000"/>
      <name val="Calibri"/>
      <family val="2"/>
      <scheme val="minor"/>
    </font>
    <font>
      <sz val="10"/>
      <name val="Calibri"/>
      <family val="2"/>
      <scheme val="minor"/>
    </font>
    <font>
      <b/>
      <sz val="10"/>
      <name val="Calibri"/>
      <family val="2"/>
      <scheme val="minor"/>
    </font>
    <font>
      <b/>
      <sz val="11"/>
      <color theme="1"/>
      <name val="Arial"/>
      <family val="2"/>
    </font>
    <font>
      <sz val="11"/>
      <name val="Arial"/>
      <family val="2"/>
    </font>
    <font>
      <sz val="11"/>
      <color theme="1"/>
      <name val="Arial"/>
      <family val="2"/>
    </font>
    <font>
      <b/>
      <sz val="11"/>
      <name val="Arial"/>
      <family val="2"/>
    </font>
    <font>
      <b/>
      <i/>
      <sz val="10"/>
      <color rgb="FFC00000"/>
      <name val="Calibri"/>
      <family val="2"/>
      <scheme val="minor"/>
    </font>
    <font>
      <b/>
      <sz val="11"/>
      <color theme="0"/>
      <name val="Calibri"/>
      <family val="2"/>
      <scheme val="minor"/>
    </font>
    <font>
      <b/>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6"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6" borderId="19" xfId="0" applyFont="1" applyFill="1" applyBorder="1" applyAlignment="1" applyProtection="1">
      <alignment horizontal="center" vertical="center" wrapText="1"/>
      <protection locked="0"/>
    </xf>
    <xf numFmtId="165" fontId="11" fillId="0" borderId="22" xfId="0" applyNumberFormat="1" applyFont="1" applyBorder="1" applyAlignment="1" applyProtection="1">
      <alignment horizontal="center" vertical="center" wrapText="1"/>
      <protection locked="0"/>
    </xf>
    <xf numFmtId="0" fontId="19" fillId="0" borderId="0" xfId="0" applyFont="1"/>
    <xf numFmtId="0" fontId="20" fillId="0" borderId="0" xfId="0" applyFont="1"/>
    <xf numFmtId="0" fontId="21" fillId="0" borderId="0" xfId="0" applyFont="1" applyAlignment="1">
      <alignment vertical="center"/>
    </xf>
    <xf numFmtId="0" fontId="11" fillId="0" borderId="22" xfId="0" applyFont="1" applyBorder="1" applyAlignment="1" applyProtection="1">
      <alignment vertical="top" wrapText="1"/>
      <protection locked="0"/>
    </xf>
    <xf numFmtId="0" fontId="22" fillId="0" borderId="17" xfId="0" applyFont="1" applyBorder="1"/>
    <xf numFmtId="0" fontId="22" fillId="0" borderId="0" xfId="0" applyFont="1"/>
    <xf numFmtId="0" fontId="22" fillId="0" borderId="22" xfId="0" applyFont="1" applyBorder="1" applyAlignment="1">
      <alignment vertical="center" wrapText="1"/>
    </xf>
    <xf numFmtId="3" fontId="22" fillId="0" borderId="22" xfId="0" applyNumberFormat="1" applyFont="1" applyBorder="1" applyAlignment="1">
      <alignment horizontal="center" vertical="center" wrapText="1"/>
    </xf>
    <xf numFmtId="4" fontId="22" fillId="0" borderId="22" xfId="0" applyNumberFormat="1" applyFont="1" applyBorder="1" applyAlignment="1">
      <alignment horizontal="center" vertical="center"/>
    </xf>
    <xf numFmtId="0" fontId="9" fillId="0" borderId="22" xfId="0" applyFont="1" applyBorder="1" applyAlignment="1" applyProtection="1">
      <alignment vertical="center" wrapText="1"/>
      <protection locked="0"/>
    </xf>
    <xf numFmtId="0" fontId="9" fillId="0" borderId="22" xfId="0" applyFont="1" applyBorder="1" applyAlignment="1">
      <alignment vertical="center"/>
    </xf>
    <xf numFmtId="0" fontId="29" fillId="0" borderId="0" xfId="0" applyFont="1" applyProtection="1">
      <protection locked="0"/>
    </xf>
    <xf numFmtId="0" fontId="30" fillId="0" borderId="0" xfId="0" applyFont="1"/>
    <xf numFmtId="0" fontId="29" fillId="0" borderId="0" xfId="0" applyFont="1" applyAlignment="1" applyProtection="1">
      <alignment horizontal="center"/>
      <protection locked="0"/>
    </xf>
    <xf numFmtId="39" fontId="11" fillId="0" borderId="22" xfId="1" applyNumberFormat="1" applyFont="1" applyFill="1" applyBorder="1" applyAlignment="1" applyProtection="1">
      <alignment horizontal="center" vertical="center" wrapText="1" readingOrder="1"/>
      <protection locked="0"/>
    </xf>
    <xf numFmtId="0" fontId="13" fillId="8" borderId="35" xfId="0" applyFont="1" applyFill="1" applyBorder="1" applyAlignment="1">
      <alignment horizontal="center" vertical="center" wrapText="1" readingOrder="1"/>
    </xf>
    <xf numFmtId="0" fontId="13" fillId="8" borderId="34" xfId="0" applyFont="1" applyFill="1" applyBorder="1" applyAlignment="1">
      <alignment horizontal="center" vertical="center" wrapText="1" readingOrder="1"/>
    </xf>
    <xf numFmtId="0" fontId="13" fillId="8" borderId="36" xfId="0" applyFont="1" applyFill="1" applyBorder="1" applyAlignment="1">
      <alignment horizontal="center" vertical="center" wrapText="1" readingOrder="1"/>
    </xf>
    <xf numFmtId="0" fontId="0" fillId="0" borderId="22" xfId="0" applyBorder="1" applyAlignment="1">
      <alignment vertical="center"/>
    </xf>
    <xf numFmtId="165" fontId="11" fillId="0" borderId="22" xfId="0" applyNumberFormat="1" applyFont="1" applyBorder="1" applyAlignment="1" applyProtection="1">
      <alignment horizontal="center" vertical="center" wrapText="1" readingOrder="1"/>
      <protection locked="0"/>
    </xf>
    <xf numFmtId="166" fontId="11" fillId="0" borderId="22" xfId="0" applyNumberFormat="1" applyFont="1" applyBorder="1" applyAlignment="1" applyProtection="1">
      <alignment horizontal="center" vertical="center" wrapText="1" readingOrder="1"/>
      <protection locked="0"/>
    </xf>
    <xf numFmtId="10" fontId="11" fillId="7" borderId="22" xfId="2" applyNumberFormat="1" applyFont="1" applyFill="1" applyBorder="1" applyAlignment="1" applyProtection="1">
      <alignment horizontal="center" vertical="center" wrapText="1" readingOrder="1"/>
      <protection locked="0"/>
    </xf>
    <xf numFmtId="167" fontId="11" fillId="7" borderId="22" xfId="0" applyNumberFormat="1" applyFont="1" applyFill="1" applyBorder="1" applyAlignment="1" applyProtection="1">
      <alignment horizontal="center" vertical="center" wrapText="1" readingOrder="1"/>
      <protection locked="0"/>
    </xf>
    <xf numFmtId="10" fontId="22" fillId="0" borderId="40" xfId="2" applyNumberFormat="1" applyFont="1" applyBorder="1" applyAlignment="1">
      <alignment horizontal="center" vertical="center"/>
    </xf>
    <xf numFmtId="10" fontId="11" fillId="0" borderId="22" xfId="2" applyNumberFormat="1" applyFont="1" applyFill="1" applyBorder="1" applyAlignment="1" applyProtection="1">
      <alignment horizontal="center" vertical="center" wrapText="1" readingOrder="1"/>
      <protection locked="0"/>
    </xf>
    <xf numFmtId="0" fontId="28" fillId="0" borderId="0" xfId="0" applyFont="1" applyAlignment="1">
      <alignment horizontal="center"/>
    </xf>
    <xf numFmtId="0" fontId="28" fillId="0" borderId="0" xfId="0" applyFont="1" applyAlignment="1">
      <alignment horizontal="center" wrapText="1"/>
    </xf>
    <xf numFmtId="0" fontId="31" fillId="0" borderId="0" xfId="0" applyFont="1" applyAlignment="1" applyProtection="1">
      <alignment horizontal="center"/>
      <protection locked="0"/>
    </xf>
    <xf numFmtId="0" fontId="30" fillId="0" borderId="0" xfId="0" applyFont="1" applyAlignment="1">
      <alignment horizontal="center"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30"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49" fontId="16" fillId="0" borderId="19" xfId="0" quotePrefix="1" applyNumberFormat="1" applyFont="1" applyBorder="1" applyAlignment="1" applyProtection="1">
      <alignment horizontal="left" vertical="center" wrapText="1"/>
      <protection locked="0"/>
    </xf>
    <xf numFmtId="49" fontId="16" fillId="0" borderId="20" xfId="0" quotePrefix="1" applyNumberFormat="1" applyFont="1" applyBorder="1" applyAlignment="1" applyProtection="1">
      <alignment horizontal="left" vertical="center" wrapText="1"/>
      <protection locked="0"/>
    </xf>
    <xf numFmtId="49" fontId="16" fillId="0" borderId="21" xfId="0" quotePrefix="1" applyNumberFormat="1" applyFont="1" applyBorder="1" applyAlignment="1" applyProtection="1">
      <alignment horizontal="left" vertical="center" wrapText="1"/>
      <protection locked="0"/>
    </xf>
    <xf numFmtId="49" fontId="16" fillId="0" borderId="37" xfId="0" quotePrefix="1" applyNumberFormat="1" applyFont="1" applyBorder="1" applyAlignment="1" applyProtection="1">
      <alignment horizontal="left" vertical="center" wrapText="1"/>
      <protection locked="0"/>
    </xf>
    <xf numFmtId="49" fontId="16" fillId="0" borderId="38" xfId="0" quotePrefix="1" applyNumberFormat="1" applyFont="1" applyBorder="1" applyAlignment="1" applyProtection="1">
      <alignment horizontal="left" vertical="center" wrapText="1"/>
      <protection locked="0"/>
    </xf>
    <xf numFmtId="49" fontId="16" fillId="0" borderId="39" xfId="0" quotePrefix="1" applyNumberFormat="1"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7" fillId="4" borderId="22" xfId="0" applyFont="1" applyFill="1" applyBorder="1" applyAlignment="1">
      <alignment horizontal="left" vertical="center"/>
    </xf>
    <xf numFmtId="0" fontId="8" fillId="5" borderId="22" xfId="0" applyFont="1" applyFill="1" applyBorder="1" applyAlignment="1">
      <alignment horizontal="left" vertical="center"/>
    </xf>
    <xf numFmtId="0" fontId="15" fillId="0" borderId="22" xfId="0" applyFont="1" applyBorder="1" applyAlignment="1" applyProtection="1">
      <alignment horizontal="left" vertical="center" wrapText="1"/>
      <protection locked="0"/>
    </xf>
    <xf numFmtId="0" fontId="23" fillId="0" borderId="22" xfId="0" applyFont="1" applyBorder="1" applyAlignment="1" applyProtection="1">
      <alignment horizontal="left" vertical="top" wrapText="1"/>
      <protection locked="0"/>
    </xf>
    <xf numFmtId="0" fontId="26" fillId="0" borderId="22" xfId="0" applyFont="1" applyBorder="1" applyAlignment="1" applyProtection="1">
      <alignment horizontal="left" vertical="center" wrapText="1"/>
      <protection locked="0"/>
    </xf>
    <xf numFmtId="0" fontId="24" fillId="0" borderId="22"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0" borderId="28" xfId="2" applyNumberFormat="1" applyFont="1" applyFill="1" applyBorder="1" applyAlignment="1" applyProtection="1">
      <alignment horizontal="center" vertical="center" wrapText="1" readingOrder="1"/>
    </xf>
    <xf numFmtId="10" fontId="11" fillId="0" borderId="29" xfId="2" applyNumberFormat="1" applyFont="1" applyFill="1" applyBorder="1" applyAlignment="1" applyProtection="1">
      <alignment horizontal="center" vertical="center" wrapText="1" readingOrder="1"/>
    </xf>
    <xf numFmtId="0" fontId="34" fillId="5" borderId="17" xfId="0" applyFont="1" applyFill="1" applyBorder="1" applyAlignment="1">
      <alignment horizontal="left" vertical="center"/>
    </xf>
    <xf numFmtId="0" fontId="34" fillId="5" borderId="0" xfId="0" applyFont="1" applyFill="1" applyAlignment="1">
      <alignment horizontal="left" vertical="center"/>
    </xf>
    <xf numFmtId="0" fontId="34" fillId="5" borderId="18" xfId="0" applyFont="1" applyFill="1" applyBorder="1" applyAlignment="1">
      <alignment horizontal="left" vertical="center"/>
    </xf>
    <xf numFmtId="0" fontId="13" fillId="6" borderId="3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6" fillId="0" borderId="22" xfId="0" applyFont="1" applyBorder="1" applyAlignment="1" applyProtection="1">
      <alignment horizontal="left" wrapText="1"/>
      <protection locked="0"/>
    </xf>
    <xf numFmtId="0" fontId="16" fillId="0" borderId="22" xfId="0" applyFont="1" applyBorder="1" applyAlignment="1" applyProtection="1">
      <alignment horizontal="left"/>
      <protection locked="0"/>
    </xf>
    <xf numFmtId="0" fontId="16" fillId="0" borderId="22"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33" fillId="4" borderId="17" xfId="0" applyFont="1" applyFill="1" applyBorder="1" applyAlignment="1">
      <alignment horizontal="left" vertical="center"/>
    </xf>
    <xf numFmtId="0" fontId="33" fillId="4" borderId="0" xfId="0" applyFont="1" applyFill="1" applyAlignment="1">
      <alignment horizontal="left" vertical="center"/>
    </xf>
    <xf numFmtId="0" fontId="33" fillId="4" borderId="18" xfId="0" applyFont="1" applyFill="1" applyBorder="1" applyAlignment="1">
      <alignment horizontal="left" vertical="center"/>
    </xf>
    <xf numFmtId="0" fontId="2" fillId="5" borderId="17" xfId="0" applyFont="1" applyFill="1" applyBorder="1" applyAlignment="1">
      <alignment horizontal="left" vertical="center"/>
    </xf>
    <xf numFmtId="0" fontId="2" fillId="5" borderId="0" xfId="0" applyFont="1" applyFill="1" applyAlignment="1">
      <alignment horizontal="left" vertical="center"/>
    </xf>
    <xf numFmtId="0" fontId="2"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1"/>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sz val="11"/>
        <name val="Calibri"/>
        <family val="2"/>
      </font>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7938</xdr:colOff>
      <xdr:row>1</xdr:row>
      <xdr:rowOff>15875</xdr:rowOff>
    </xdr:from>
    <xdr:ext cx="1158875" cy="801688"/>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7938" y="15875"/>
          <a:ext cx="1158875" cy="801688"/>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9: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Tabla1[[#This Row],[Física 
(E)]]/Tabla1[[#This Row],[Física
(C)]]</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
  <sheetViews>
    <sheetView tabSelected="1" zoomScale="120" zoomScaleNormal="120" workbookViewId="0">
      <selection activeCell="G46" sqref="G46"/>
    </sheetView>
  </sheetViews>
  <sheetFormatPr baseColWidth="10" defaultRowHeight="15" x14ac:dyDescent="0.25"/>
  <cols>
    <col min="1" max="1" width="18.7109375" style="5" customWidth="1"/>
    <col min="2" max="2" width="19" style="5" customWidth="1"/>
    <col min="3" max="3" width="14.85546875" style="5" customWidth="1"/>
    <col min="4" max="4" width="11.28515625" style="5" customWidth="1"/>
    <col min="5" max="5" width="8.140625" style="5" customWidth="1"/>
    <col min="6" max="6" width="14.85546875" style="5" customWidth="1"/>
    <col min="7" max="7" width="10.7109375" style="5" customWidth="1"/>
    <col min="8" max="8" width="14.7109375" style="5" customWidth="1"/>
    <col min="9" max="9" width="11.140625" style="5" customWidth="1"/>
    <col min="10" max="10" width="11.5703125" style="5" customWidth="1"/>
    <col min="11" max="11" width="11.42578125" style="5"/>
  </cols>
  <sheetData>
    <row r="1" spans="1:11" ht="15.75" thickBot="1" x14ac:dyDescent="0.3"/>
    <row r="2" spans="1:11" ht="21.75" thickBot="1" x14ac:dyDescent="0.3">
      <c r="A2" s="8"/>
      <c r="B2" s="99" t="s">
        <v>50</v>
      </c>
      <c r="C2" s="100"/>
      <c r="D2" s="100"/>
      <c r="E2" s="100"/>
      <c r="F2" s="100"/>
      <c r="G2" s="100"/>
      <c r="H2" s="100"/>
      <c r="I2" s="100"/>
      <c r="J2" s="101"/>
      <c r="K2" s="1"/>
    </row>
    <row r="3" spans="1:11" ht="21.75" thickBot="1" x14ac:dyDescent="0.3">
      <c r="A3" s="9"/>
      <c r="B3" s="102" t="s">
        <v>0</v>
      </c>
      <c r="C3" s="103"/>
      <c r="D3" s="102" t="s">
        <v>1</v>
      </c>
      <c r="E3" s="103"/>
      <c r="F3" s="103"/>
      <c r="G3" s="103"/>
      <c r="H3" s="104"/>
      <c r="I3" s="2" t="s">
        <v>2</v>
      </c>
      <c r="J3" s="3" t="s">
        <v>3</v>
      </c>
      <c r="K3" s="1"/>
    </row>
    <row r="4" spans="1:11" ht="21.75" customHeight="1" thickBot="1" x14ac:dyDescent="0.3">
      <c r="A4" s="10"/>
      <c r="B4" s="105" t="s">
        <v>4</v>
      </c>
      <c r="C4" s="106"/>
      <c r="D4" s="105" t="s">
        <v>75</v>
      </c>
      <c r="E4" s="106"/>
      <c r="F4" s="106"/>
      <c r="G4" s="106"/>
      <c r="H4" s="107"/>
      <c r="I4" s="14"/>
      <c r="J4" s="15"/>
      <c r="K4" s="1"/>
    </row>
    <row r="5" spans="1:11" x14ac:dyDescent="0.25">
      <c r="A5" s="92"/>
      <c r="B5" s="93"/>
      <c r="C5" s="93"/>
      <c r="D5" s="94"/>
      <c r="E5" s="94"/>
      <c r="F5" s="94"/>
      <c r="G5" s="94"/>
      <c r="H5" s="94"/>
      <c r="I5" s="93"/>
      <c r="J5" s="95"/>
      <c r="K5" s="1"/>
    </row>
    <row r="6" spans="1:11" ht="3" customHeight="1" x14ac:dyDescent="0.25">
      <c r="A6" s="86"/>
      <c r="B6" s="87"/>
      <c r="C6" s="87"/>
      <c r="D6" s="87"/>
      <c r="E6" s="87"/>
      <c r="F6" s="87"/>
      <c r="G6" s="87"/>
      <c r="H6" s="87"/>
      <c r="I6" s="87"/>
      <c r="J6" s="88"/>
      <c r="K6" s="1"/>
    </row>
    <row r="7" spans="1:11" ht="15.75" x14ac:dyDescent="0.25">
      <c r="A7" s="47" t="s">
        <v>5</v>
      </c>
      <c r="B7" s="48"/>
      <c r="C7" s="48"/>
      <c r="D7" s="48"/>
      <c r="E7" s="48"/>
      <c r="F7" s="48"/>
      <c r="G7" s="48"/>
      <c r="H7" s="48"/>
      <c r="I7" s="48"/>
      <c r="J7" s="49"/>
      <c r="K7" s="1"/>
    </row>
    <row r="8" spans="1:11" ht="15.75" x14ac:dyDescent="0.25">
      <c r="A8" s="89" t="s">
        <v>6</v>
      </c>
      <c r="B8" s="90"/>
      <c r="C8" s="90"/>
      <c r="D8" s="90"/>
      <c r="E8" s="90"/>
      <c r="F8" s="90"/>
      <c r="G8" s="90"/>
      <c r="H8" s="90"/>
      <c r="I8" s="90"/>
      <c r="J8" s="91"/>
      <c r="K8" s="1"/>
    </row>
    <row r="9" spans="1:11" x14ac:dyDescent="0.25">
      <c r="A9" s="4" t="s">
        <v>7</v>
      </c>
      <c r="B9" s="56" t="s">
        <v>54</v>
      </c>
      <c r="C9" s="57"/>
      <c r="D9" s="57"/>
      <c r="E9" s="57"/>
      <c r="F9" s="57"/>
      <c r="G9" s="57"/>
      <c r="H9" s="57"/>
      <c r="I9" s="57"/>
      <c r="J9" s="58"/>
      <c r="K9" s="1"/>
    </row>
    <row r="10" spans="1:11" ht="15" customHeight="1" x14ac:dyDescent="0.25">
      <c r="A10" s="11" t="s">
        <v>36</v>
      </c>
      <c r="B10" s="56" t="s">
        <v>55</v>
      </c>
      <c r="C10" s="57"/>
      <c r="D10" s="57"/>
      <c r="E10" s="57"/>
      <c r="F10" s="57"/>
      <c r="G10" s="57"/>
      <c r="H10" s="57"/>
      <c r="I10" s="57"/>
      <c r="J10" s="58"/>
      <c r="K10" s="1"/>
    </row>
    <row r="11" spans="1:11" x14ac:dyDescent="0.25">
      <c r="A11" s="11" t="s">
        <v>37</v>
      </c>
      <c r="B11" s="59" t="s">
        <v>59</v>
      </c>
      <c r="C11" s="60"/>
      <c r="D11" s="60"/>
      <c r="E11" s="60"/>
      <c r="F11" s="60"/>
      <c r="G11" s="60"/>
      <c r="H11" s="60"/>
      <c r="I11" s="60"/>
      <c r="J11" s="61"/>
      <c r="K11" s="1"/>
    </row>
    <row r="12" spans="1:11" ht="48" customHeight="1" x14ac:dyDescent="0.25">
      <c r="A12" s="28" t="s">
        <v>8</v>
      </c>
      <c r="B12" s="96" t="s">
        <v>64</v>
      </c>
      <c r="C12" s="97"/>
      <c r="D12" s="97"/>
      <c r="E12" s="97"/>
      <c r="F12" s="97"/>
      <c r="G12" s="97"/>
      <c r="H12" s="97"/>
      <c r="I12" s="97"/>
      <c r="J12" s="97"/>
    </row>
    <row r="13" spans="1:11" ht="42.75" customHeight="1" x14ac:dyDescent="0.25">
      <c r="A13" s="28" t="s">
        <v>9</v>
      </c>
      <c r="B13" s="98" t="s">
        <v>56</v>
      </c>
      <c r="C13" s="98"/>
      <c r="D13" s="98"/>
      <c r="E13" s="98"/>
      <c r="F13" s="98"/>
      <c r="G13" s="98"/>
      <c r="H13" s="98"/>
      <c r="I13" s="98"/>
      <c r="J13" s="98"/>
    </row>
    <row r="14" spans="1:11" ht="15.75" x14ac:dyDescent="0.25">
      <c r="A14" s="47" t="s">
        <v>10</v>
      </c>
      <c r="B14" s="48"/>
      <c r="C14" s="48"/>
      <c r="D14" s="48"/>
      <c r="E14" s="48"/>
      <c r="F14" s="48"/>
      <c r="G14" s="48"/>
      <c r="H14" s="48"/>
      <c r="I14" s="48"/>
      <c r="J14" s="49"/>
    </row>
    <row r="15" spans="1:11" ht="19.5" customHeight="1" x14ac:dyDescent="0.25">
      <c r="A15" s="28" t="s">
        <v>11</v>
      </c>
      <c r="B15" s="12">
        <v>1</v>
      </c>
      <c r="C15" s="85" t="s">
        <v>60</v>
      </c>
      <c r="D15" s="85"/>
      <c r="E15" s="85"/>
      <c r="F15" s="85"/>
      <c r="G15" s="85"/>
      <c r="H15" s="85"/>
      <c r="I15" s="85"/>
      <c r="J15" s="85"/>
    </row>
    <row r="16" spans="1:11" ht="26.25" customHeight="1" x14ac:dyDescent="0.25">
      <c r="A16" s="28" t="s">
        <v>12</v>
      </c>
      <c r="B16" s="6" t="s">
        <v>52</v>
      </c>
      <c r="C16" s="85" t="s">
        <v>62</v>
      </c>
      <c r="D16" s="85"/>
      <c r="E16" s="85"/>
      <c r="F16" s="85"/>
      <c r="G16" s="85"/>
      <c r="H16" s="85"/>
      <c r="I16" s="85"/>
      <c r="J16" s="85"/>
    </row>
    <row r="17" spans="1:11" ht="42.75" customHeight="1" x14ac:dyDescent="0.25">
      <c r="A17" s="28" t="s">
        <v>13</v>
      </c>
      <c r="B17" s="16" t="s">
        <v>53</v>
      </c>
      <c r="C17" s="85" t="s">
        <v>61</v>
      </c>
      <c r="D17" s="85"/>
      <c r="E17" s="85"/>
      <c r="F17" s="85"/>
      <c r="G17" s="85"/>
      <c r="H17" s="85"/>
      <c r="I17" s="85"/>
      <c r="J17" s="85"/>
    </row>
    <row r="18" spans="1:11" ht="15.75" x14ac:dyDescent="0.25">
      <c r="A18" s="47" t="s">
        <v>14</v>
      </c>
      <c r="B18" s="48"/>
      <c r="C18" s="48"/>
      <c r="D18" s="48"/>
      <c r="E18" s="48"/>
      <c r="F18" s="48"/>
      <c r="G18" s="48"/>
      <c r="H18" s="48"/>
      <c r="I18" s="48"/>
      <c r="J18" s="49"/>
    </row>
    <row r="19" spans="1:11" ht="24" customHeight="1" x14ac:dyDescent="0.25">
      <c r="A19" s="4" t="s">
        <v>15</v>
      </c>
      <c r="B19" s="62" t="s">
        <v>63</v>
      </c>
      <c r="C19" s="62"/>
      <c r="D19" s="62"/>
      <c r="E19" s="62"/>
      <c r="F19" s="62"/>
      <c r="G19" s="62"/>
      <c r="H19" s="62"/>
      <c r="I19" s="62"/>
      <c r="J19" s="63"/>
    </row>
    <row r="20" spans="1:11" ht="36" customHeight="1" x14ac:dyDescent="0.25">
      <c r="A20" s="7" t="s">
        <v>16</v>
      </c>
      <c r="B20" s="62" t="s">
        <v>67</v>
      </c>
      <c r="C20" s="62"/>
      <c r="D20" s="62"/>
      <c r="E20" s="62"/>
      <c r="F20" s="62"/>
      <c r="G20" s="62"/>
      <c r="H20" s="62"/>
      <c r="I20" s="62"/>
      <c r="J20" s="63"/>
    </row>
    <row r="21" spans="1:11" ht="22.5" customHeight="1" x14ac:dyDescent="0.25">
      <c r="A21" s="7" t="s">
        <v>17</v>
      </c>
      <c r="B21" s="62" t="s">
        <v>66</v>
      </c>
      <c r="C21" s="62"/>
      <c r="D21" s="62"/>
      <c r="E21" s="62"/>
      <c r="F21" s="62"/>
      <c r="G21" s="62"/>
      <c r="H21" s="62"/>
      <c r="I21" s="62"/>
      <c r="J21" s="63"/>
    </row>
    <row r="22" spans="1:11" ht="39.75" customHeight="1" x14ac:dyDescent="0.25">
      <c r="A22" s="7" t="s">
        <v>38</v>
      </c>
      <c r="B22" s="62" t="s">
        <v>51</v>
      </c>
      <c r="C22" s="62"/>
      <c r="D22" s="62"/>
      <c r="E22" s="62"/>
      <c r="F22" s="62"/>
      <c r="G22" s="62"/>
      <c r="H22" s="62"/>
      <c r="I22" s="62"/>
      <c r="J22" s="63"/>
      <c r="K22" s="1"/>
    </row>
    <row r="23" spans="1:11" x14ac:dyDescent="0.25">
      <c r="A23" s="108" t="s">
        <v>18</v>
      </c>
      <c r="B23" s="109"/>
      <c r="C23" s="109"/>
      <c r="D23" s="109"/>
      <c r="E23" s="109"/>
      <c r="F23" s="109"/>
      <c r="G23" s="109"/>
      <c r="H23" s="109"/>
      <c r="I23" s="109"/>
      <c r="J23" s="110"/>
    </row>
    <row r="24" spans="1:11" x14ac:dyDescent="0.25">
      <c r="A24" s="111" t="s">
        <v>19</v>
      </c>
      <c r="B24" s="112"/>
      <c r="C24" s="112"/>
      <c r="D24" s="112"/>
      <c r="E24" s="112"/>
      <c r="F24" s="112"/>
      <c r="G24" s="112"/>
      <c r="H24" s="112"/>
      <c r="I24" s="112"/>
      <c r="J24" s="113"/>
      <c r="K24" s="1"/>
    </row>
    <row r="25" spans="1:11" ht="15" customHeight="1" x14ac:dyDescent="0.25">
      <c r="A25" s="114" t="s">
        <v>20</v>
      </c>
      <c r="B25" s="78"/>
      <c r="C25" s="115" t="s">
        <v>21</v>
      </c>
      <c r="D25" s="77"/>
      <c r="E25" s="77"/>
      <c r="F25" s="77" t="s">
        <v>22</v>
      </c>
      <c r="G25" s="77"/>
      <c r="H25" s="78"/>
      <c r="I25" s="115" t="s">
        <v>23</v>
      </c>
      <c r="J25" s="116"/>
    </row>
    <row r="26" spans="1:11" x14ac:dyDescent="0.25">
      <c r="A26" s="70">
        <v>488530366</v>
      </c>
      <c r="B26" s="71"/>
      <c r="C26" s="82">
        <v>488530366</v>
      </c>
      <c r="D26" s="83"/>
      <c r="E26" s="84"/>
      <c r="F26" s="82">
        <v>65541662.200000003</v>
      </c>
      <c r="G26" s="83"/>
      <c r="H26" s="84"/>
      <c r="I26" s="72">
        <f>F26/C26</f>
        <v>0.13416087670587093</v>
      </c>
      <c r="J26" s="73"/>
    </row>
    <row r="27" spans="1:11" x14ac:dyDescent="0.25">
      <c r="A27" s="74" t="s">
        <v>24</v>
      </c>
      <c r="B27" s="75"/>
      <c r="C27" s="75"/>
      <c r="D27" s="75"/>
      <c r="E27" s="75"/>
      <c r="F27" s="75"/>
      <c r="G27" s="75"/>
      <c r="H27" s="75"/>
      <c r="I27" s="75"/>
      <c r="J27" s="76"/>
      <c r="K27" s="1"/>
    </row>
    <row r="28" spans="1:11" x14ac:dyDescent="0.25">
      <c r="A28" s="22"/>
      <c r="B28" s="23"/>
      <c r="C28" s="79" t="s">
        <v>49</v>
      </c>
      <c r="D28" s="80"/>
      <c r="E28" s="79" t="s">
        <v>47</v>
      </c>
      <c r="F28" s="80"/>
      <c r="G28" s="79" t="s">
        <v>48</v>
      </c>
      <c r="H28" s="79"/>
      <c r="I28" s="79" t="s">
        <v>25</v>
      </c>
      <c r="J28" s="81"/>
    </row>
    <row r="29" spans="1:11" ht="41.25" customHeight="1" x14ac:dyDescent="0.25">
      <c r="A29" s="33" t="s">
        <v>26</v>
      </c>
      <c r="B29" s="34" t="s">
        <v>27</v>
      </c>
      <c r="C29" s="34" t="s">
        <v>39</v>
      </c>
      <c r="D29" s="34" t="s">
        <v>40</v>
      </c>
      <c r="E29" s="34" t="s">
        <v>41</v>
      </c>
      <c r="F29" s="34" t="s">
        <v>42</v>
      </c>
      <c r="G29" s="34" t="s">
        <v>43</v>
      </c>
      <c r="H29" s="34" t="s">
        <v>44</v>
      </c>
      <c r="I29" s="34" t="s">
        <v>45</v>
      </c>
      <c r="J29" s="35" t="s">
        <v>46</v>
      </c>
    </row>
    <row r="30" spans="1:11" ht="101.25" customHeight="1" thickBot="1" x14ac:dyDescent="0.3">
      <c r="A30" s="21" t="s">
        <v>57</v>
      </c>
      <c r="B30" s="24" t="s">
        <v>58</v>
      </c>
      <c r="C30" s="32">
        <v>488530366</v>
      </c>
      <c r="D30" s="32">
        <v>42500</v>
      </c>
      <c r="E30" s="25">
        <v>10800</v>
      </c>
      <c r="F30" s="26">
        <v>75165912.5</v>
      </c>
      <c r="G30" s="17">
        <v>10905</v>
      </c>
      <c r="H30" s="32">
        <v>65541662.200000003</v>
      </c>
      <c r="I30" s="41">
        <f>Tabla1[[#This Row],[Física 
(E)]]/Tabla1[[#This Row],[Física
(C)]]</f>
        <v>1.0097222222222222</v>
      </c>
      <c r="J30" s="42">
        <f>Tabla1[[#This Row],[Financiera 
 (F)]]/Tabla1[[#This Row],[Financiera
(D)]]</f>
        <v>0.87195990868866258</v>
      </c>
    </row>
    <row r="31" spans="1:11" ht="12.75" customHeight="1" x14ac:dyDescent="0.25">
      <c r="A31" s="21"/>
      <c r="B31" s="36"/>
      <c r="C31" s="37"/>
      <c r="D31" s="38"/>
      <c r="E31" s="38"/>
      <c r="F31" s="38"/>
      <c r="G31" s="17"/>
      <c r="H31" s="38"/>
      <c r="I31" s="39">
        <v>0</v>
      </c>
      <c r="J31" s="40">
        <v>0</v>
      </c>
    </row>
    <row r="32" spans="1:11" ht="15.75" x14ac:dyDescent="0.25">
      <c r="A32" s="64" t="s">
        <v>28</v>
      </c>
      <c r="B32" s="64"/>
      <c r="C32" s="64"/>
      <c r="D32" s="64"/>
      <c r="E32" s="64"/>
      <c r="F32" s="64"/>
      <c r="G32" s="64"/>
      <c r="H32" s="64"/>
      <c r="I32" s="64"/>
      <c r="J32" s="64"/>
    </row>
    <row r="33" spans="1:11" ht="15.75" x14ac:dyDescent="0.25">
      <c r="A33" s="65" t="s">
        <v>29</v>
      </c>
      <c r="B33" s="65"/>
      <c r="C33" s="65"/>
      <c r="D33" s="65"/>
      <c r="E33" s="65"/>
      <c r="F33" s="65"/>
      <c r="G33" s="65"/>
      <c r="H33" s="65"/>
      <c r="I33" s="65"/>
      <c r="J33" s="65"/>
      <c r="K33" s="1"/>
    </row>
    <row r="34" spans="1:11" ht="18.75" customHeight="1" x14ac:dyDescent="0.25">
      <c r="A34" s="27" t="s">
        <v>30</v>
      </c>
      <c r="B34" s="66">
        <v>5980</v>
      </c>
      <c r="C34" s="66"/>
      <c r="D34" s="66"/>
      <c r="E34" s="66"/>
      <c r="F34" s="66"/>
      <c r="G34" s="66"/>
      <c r="H34" s="66"/>
      <c r="I34" s="66"/>
      <c r="J34" s="66"/>
    </row>
    <row r="35" spans="1:11" ht="36.75" customHeight="1" x14ac:dyDescent="0.25">
      <c r="A35" s="27" t="s">
        <v>31</v>
      </c>
      <c r="B35" s="66" t="s">
        <v>65</v>
      </c>
      <c r="C35" s="66"/>
      <c r="D35" s="66"/>
      <c r="E35" s="66"/>
      <c r="F35" s="66"/>
      <c r="G35" s="66"/>
      <c r="H35" s="66"/>
      <c r="I35" s="66"/>
      <c r="J35" s="66"/>
    </row>
    <row r="36" spans="1:11" ht="409.5" customHeight="1" x14ac:dyDescent="0.25">
      <c r="A36" s="27" t="s">
        <v>32</v>
      </c>
      <c r="B36" s="67" t="s">
        <v>76</v>
      </c>
      <c r="C36" s="67"/>
      <c r="D36" s="67"/>
      <c r="E36" s="67"/>
      <c r="F36" s="67"/>
      <c r="G36" s="67"/>
      <c r="H36" s="67"/>
      <c r="I36" s="67"/>
      <c r="J36" s="67"/>
    </row>
    <row r="37" spans="1:11" ht="79.5" customHeight="1" x14ac:dyDescent="0.25">
      <c r="A37" s="27" t="s">
        <v>33</v>
      </c>
      <c r="B37" s="68" t="s">
        <v>77</v>
      </c>
      <c r="C37" s="69"/>
      <c r="D37" s="69"/>
      <c r="E37" s="69"/>
      <c r="F37" s="69"/>
      <c r="G37" s="69"/>
      <c r="H37" s="69"/>
      <c r="I37" s="69"/>
      <c r="J37" s="69"/>
    </row>
    <row r="38" spans="1:11" ht="15.75" x14ac:dyDescent="0.25">
      <c r="A38" s="47" t="s">
        <v>34</v>
      </c>
      <c r="B38" s="48"/>
      <c r="C38" s="48"/>
      <c r="D38" s="48"/>
      <c r="E38" s="48"/>
      <c r="F38" s="48"/>
      <c r="G38" s="48"/>
      <c r="H38" s="48"/>
      <c r="I38" s="48"/>
      <c r="J38" s="49"/>
    </row>
    <row r="39" spans="1:11" ht="15.75" x14ac:dyDescent="0.25">
      <c r="A39" s="50" t="s">
        <v>35</v>
      </c>
      <c r="B39" s="51"/>
      <c r="C39" s="51"/>
      <c r="D39" s="51"/>
      <c r="E39" s="51"/>
      <c r="F39" s="51"/>
      <c r="G39" s="51"/>
      <c r="H39" s="51"/>
      <c r="I39" s="51"/>
      <c r="J39" s="52"/>
      <c r="K39" s="1"/>
    </row>
    <row r="40" spans="1:11" ht="16.5" customHeight="1" x14ac:dyDescent="0.25">
      <c r="A40" s="53"/>
      <c r="B40" s="54"/>
      <c r="C40" s="54"/>
      <c r="D40" s="54"/>
      <c r="E40" s="54"/>
      <c r="F40" s="54"/>
      <c r="G40" s="54"/>
      <c r="H40" s="54"/>
      <c r="I40" s="54"/>
      <c r="J40" s="55"/>
    </row>
    <row r="41" spans="1:11" x14ac:dyDescent="0.25">
      <c r="A41" s="13"/>
      <c r="B41" s="13"/>
      <c r="C41" s="13"/>
      <c r="D41" s="13"/>
      <c r="E41" s="13"/>
      <c r="F41" s="13"/>
      <c r="G41" s="13"/>
      <c r="H41" s="13"/>
      <c r="I41" s="13"/>
      <c r="J41" s="13"/>
    </row>
    <row r="45" spans="1:11" ht="15" customHeight="1" x14ac:dyDescent="0.25"/>
    <row r="46" spans="1:11" ht="18" customHeight="1" x14ac:dyDescent="0.25"/>
    <row r="47" spans="1:11" x14ac:dyDescent="0.25">
      <c r="A47" s="43" t="s">
        <v>68</v>
      </c>
      <c r="B47" s="43"/>
      <c r="C47" s="43"/>
      <c r="D47" s="29"/>
      <c r="E47" s="30" t="s">
        <v>69</v>
      </c>
      <c r="F47" s="44" t="s">
        <v>70</v>
      </c>
      <c r="G47" s="44"/>
      <c r="H47" s="44"/>
      <c r="I47" s="44"/>
      <c r="J47" s="44"/>
    </row>
    <row r="48" spans="1:11" x14ac:dyDescent="0.25">
      <c r="A48" s="45" t="s">
        <v>72</v>
      </c>
      <c r="B48" s="45"/>
      <c r="C48" s="45"/>
      <c r="D48" s="29"/>
      <c r="E48" s="31"/>
      <c r="F48" s="43" t="s">
        <v>71</v>
      </c>
      <c r="G48" s="43"/>
      <c r="H48" s="43"/>
      <c r="I48" s="43"/>
      <c r="J48" s="43"/>
    </row>
    <row r="49" spans="1:11" ht="15.75" x14ac:dyDescent="0.25">
      <c r="A49" s="46" t="s">
        <v>74</v>
      </c>
      <c r="B49" s="46"/>
      <c r="C49" s="46"/>
      <c r="D49" s="29"/>
      <c r="E49" s="29"/>
      <c r="F49" s="46" t="s">
        <v>73</v>
      </c>
      <c r="G49" s="46"/>
      <c r="H49" s="46"/>
      <c r="I49" s="46"/>
      <c r="J49" s="46"/>
      <c r="K49" s="20"/>
    </row>
    <row r="50" spans="1:11" ht="18.75" x14ac:dyDescent="0.3">
      <c r="A50" s="18"/>
    </row>
    <row r="51" spans="1:11" ht="15.75" x14ac:dyDescent="0.25">
      <c r="A51" s="19"/>
    </row>
    <row r="52" spans="1:11" ht="15.75" x14ac:dyDescent="0.25">
      <c r="A52" s="20"/>
    </row>
  </sheetData>
  <mergeCells count="53">
    <mergeCell ref="A23:J23"/>
    <mergeCell ref="A24:J24"/>
    <mergeCell ref="A25:B25"/>
    <mergeCell ref="I25:J25"/>
    <mergeCell ref="C17:J17"/>
    <mergeCell ref="A18:J18"/>
    <mergeCell ref="B19:J19"/>
    <mergeCell ref="B20:J20"/>
    <mergeCell ref="B21:J21"/>
    <mergeCell ref="C25:E25"/>
    <mergeCell ref="B2:J2"/>
    <mergeCell ref="B3:C3"/>
    <mergeCell ref="D3:H3"/>
    <mergeCell ref="B4:C4"/>
    <mergeCell ref="D4:H4"/>
    <mergeCell ref="A5:J5"/>
    <mergeCell ref="B9:J9"/>
    <mergeCell ref="B12:J12"/>
    <mergeCell ref="B13:J13"/>
    <mergeCell ref="A14:J14"/>
    <mergeCell ref="C16:J16"/>
    <mergeCell ref="A6:J6"/>
    <mergeCell ref="A7:J7"/>
    <mergeCell ref="A8:J8"/>
    <mergeCell ref="C15:J15"/>
    <mergeCell ref="C28:D28"/>
    <mergeCell ref="G28:H28"/>
    <mergeCell ref="I28:J28"/>
    <mergeCell ref="C26:E26"/>
    <mergeCell ref="F26:H26"/>
    <mergeCell ref="E28:F28"/>
    <mergeCell ref="A38:J38"/>
    <mergeCell ref="A39:J39"/>
    <mergeCell ref="A40:J40"/>
    <mergeCell ref="B10:J10"/>
    <mergeCell ref="B11:J11"/>
    <mergeCell ref="B22:J22"/>
    <mergeCell ref="A32:J32"/>
    <mergeCell ref="A33:J33"/>
    <mergeCell ref="B34:J34"/>
    <mergeCell ref="B35:J35"/>
    <mergeCell ref="B36:J36"/>
    <mergeCell ref="B37:J37"/>
    <mergeCell ref="A26:B26"/>
    <mergeCell ref="I26:J26"/>
    <mergeCell ref="A27:J27"/>
    <mergeCell ref="F25:H25"/>
    <mergeCell ref="A47:C47"/>
    <mergeCell ref="F47:J47"/>
    <mergeCell ref="A48:C48"/>
    <mergeCell ref="F48:J48"/>
    <mergeCell ref="A49:C49"/>
    <mergeCell ref="F49:J49"/>
  </mergeCells>
  <phoneticPr fontId="17" type="noConversion"/>
  <dataValidations count="16">
    <dataValidation allowBlank="1" showInputMessage="1" showErrorMessage="1" prompt="Monto ejecutado en el trimestre" sqref="H29 H31" xr:uid="{00000000-0002-0000-0000-000000000000}"/>
    <dataValidation allowBlank="1" showInputMessage="1" showErrorMessage="1" prompt="Meta alcanzada en el trimestre" sqref="G29:G31" xr:uid="{00000000-0002-0000-0000-000001000000}"/>
    <dataValidation allowBlank="1" showInputMessage="1" showErrorMessage="1" prompt="Monto presupuestado para el producto" sqref="D29 F29:F31 D31:E31" xr:uid="{00000000-0002-0000-0000-000002000000}"/>
    <dataValidation allowBlank="1" showInputMessage="1" showErrorMessage="1" prompt="Meta anual del indicador" sqref="E29:E30 C29 C31" xr:uid="{00000000-0002-0000-0000-000003000000}"/>
    <dataValidation allowBlank="1" showInputMessage="1" showErrorMessage="1" prompt="Nombre del indicador" sqref="B29" xr:uid="{00000000-0002-0000-0000-000004000000}"/>
    <dataValidation allowBlank="1" showInputMessage="1" showErrorMessage="1" prompt="Nombre de cada producto" sqref="A29:A31" xr:uid="{00000000-0002-0000-0000-000005000000}"/>
    <dataValidation allowBlank="1" showInputMessage="1" showErrorMessage="1" prompt="¿En qué consiste el programa?" sqref="B20:J20" xr:uid="{00000000-0002-0000-0000-000006000000}"/>
    <dataValidation allowBlank="1" showInputMessage="1" showErrorMessage="1" prompt="Presupuesto del programa" sqref="A26:C26 F26 H30 C30:D30" xr:uid="{00000000-0002-0000-0000-000007000000}"/>
    <dataValidation allowBlank="1" showInputMessage="1" showErrorMessage="1" prompt="Oportunidades de mejora identificadas" sqref="A40:J41" xr:uid="{00000000-0002-0000-0000-000008000000}"/>
    <dataValidation allowBlank="1" showInputMessage="1" showErrorMessage="1" prompt="De existir desvío, explicar razones." sqref="B37:J3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00000000-0002-0000-0000-00000B000000}"/>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1:J21" xr:uid="{00000000-0002-0000-0000-00000D000000}"/>
    <dataValidation allowBlank="1" showInputMessage="1" prompt="Nombre del capítulo" sqref="B9:J11" xr:uid="{00000000-0002-0000-0000-00000E000000}"/>
    <dataValidation allowBlank="1" sqref="A9" xr:uid="{00000000-0002-0000-0000-00000F000000}"/>
  </dataValidations>
  <pageMargins left="0.35433070866141736" right="0.37" top="0.39370078740157483" bottom="0.38" header="0.15748031496062992" footer="0.31496062992125984"/>
  <pageSetup scale="90"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Enc. Planificacion</cp:lastModifiedBy>
  <cp:lastPrinted>2025-04-14T14:32:10Z</cp:lastPrinted>
  <dcterms:created xsi:type="dcterms:W3CDTF">2021-03-22T15:50:10Z</dcterms:created>
  <dcterms:modified xsi:type="dcterms:W3CDTF">2026-04-10T18:27:56Z</dcterms:modified>
</cp:coreProperties>
</file>